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B39D1A0-D362-4F0C-9A8E-B1FCAB4EE7F4}" xr6:coauthVersionLast="47" xr6:coauthVersionMax="47" xr10:uidLastSave="{00000000-0000-0000-0000-000000000000}"/>
  <bookViews>
    <workbookView xWindow="-120" yWindow="-120" windowWidth="25440" windowHeight="15270" tabRatio="792" xr2:uid="{00000000-000D-0000-FFFF-FFFF00000000}"/>
  </bookViews>
  <sheets>
    <sheet name="CUARTO TRIMESTRE IVC 2024" sheetId="2" r:id="rId1"/>
  </sheets>
  <definedNames>
    <definedName name="_xlnm._FilterDatabase" localSheetId="0" hidden="1">'CUARTO TRIMESTRE IVC 2024'!$E$1:$E$586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<sst xmlns="http://schemas.openxmlformats.org/spreadsheetml/2006/main" count="219" uniqueCount="144">
  <si>
    <t>SUMINISTRO</t>
  </si>
  <si>
    <t>PLAZO EJECUCIÓN (MESES)</t>
  </si>
  <si>
    <t>SERVICIOS</t>
  </si>
  <si>
    <t>Nº EXPEDIENTE</t>
  </si>
  <si>
    <t>OBJETO DEL CONTRATO</t>
  </si>
  <si>
    <t>TIPO DE CONTRATO</t>
  </si>
  <si>
    <t>LUGAR DE EJECUCIÓN</t>
  </si>
  <si>
    <t>CÓDIGO NUT</t>
  </si>
  <si>
    <t>Nº DE OFERTAS RECIBIDAS</t>
  </si>
  <si>
    <t>NOMBRE ADJUDICATARIO</t>
  </si>
  <si>
    <t>CIF ADJUDICATARIO</t>
  </si>
  <si>
    <t>CPV</t>
  </si>
  <si>
    <t>ESPAÑA</t>
  </si>
  <si>
    <t>ES</t>
  </si>
  <si>
    <t>IMPUESTOS</t>
  </si>
  <si>
    <t>PRECIO CON IMPUESTOS</t>
  </si>
  <si>
    <t>PRECIO SIN IMPUESTOS</t>
  </si>
  <si>
    <t>FECHA APROBACIÓN DEL GASTO</t>
  </si>
  <si>
    <t>PRECIO SELECCIONADO CON IMPUESTOS</t>
  </si>
  <si>
    <t>PRECIO SELECCIONADO SIN IMPUESTOS</t>
  </si>
  <si>
    <t>BIOSIGMA SL</t>
  </si>
  <si>
    <t>B38095469</t>
  </si>
  <si>
    <t>SAENTECH CANARIAS, S.L.</t>
  </si>
  <si>
    <t>B38933719</t>
  </si>
  <si>
    <t>Material fungible de laboratorio.</t>
  </si>
  <si>
    <t xml:space="preserve">44523300-5 </t>
  </si>
  <si>
    <t>IVC-2024-81</t>
  </si>
  <si>
    <t>Seis (6) navegadores GPS.</t>
  </si>
  <si>
    <t xml:space="preserve">38112100-4 </t>
  </si>
  <si>
    <t>DEPORTES SALUD CANARIAS, S.L.</t>
  </si>
  <si>
    <t>B38361044</t>
  </si>
  <si>
    <t>IVC-2024-72</t>
  </si>
  <si>
    <t>Limpieza de las instalaciones en La Palma en Fuencaliente, La Balsa y Puerto Naos durante los meses de septiembre, octubre, noviembre y diciembre.</t>
  </si>
  <si>
    <t xml:space="preserve">90910000-9 </t>
  </si>
  <si>
    <t>ANTONIO JAVIER ALVAREZ DIAZ (AGROLAGUNA)</t>
  </si>
  <si>
    <t>42178488F</t>
  </si>
  <si>
    <t>IVC-2024-73</t>
  </si>
  <si>
    <t xml:space="preserve">Diez (10) micro bombas de vacío para equipos de radón </t>
  </si>
  <si>
    <t xml:space="preserve">42122450-9 </t>
  </si>
  <si>
    <t>AIRCONTROL INDUSTRIAL, S.L.</t>
  </si>
  <si>
    <t>B20962452</t>
  </si>
  <si>
    <t>IVC-2024-74</t>
  </si>
  <si>
    <t xml:space="preserve"> Seis (6) bridas de conexión ultra-torr en alto vacío.</t>
  </si>
  <si>
    <t>42124320-3</t>
  </si>
  <si>
    <t>ABATEMENT &amp; VACUUM TECHNOLY, S.L.</t>
  </si>
  <si>
    <t>IVC-2024-76</t>
  </si>
  <si>
    <t>Un (1) dispensador de nitrógeno líquido.</t>
  </si>
  <si>
    <t xml:space="preserve">24111800-3    </t>
  </si>
  <si>
    <t>IVC-2024-82</t>
  </si>
  <si>
    <t>IVC-2024-83</t>
  </si>
  <si>
    <t>Alquiler de dos (2) vehículos para campañas en Tenerife.</t>
  </si>
  <si>
    <t xml:space="preserve">34110000-1 </t>
  </si>
  <si>
    <t>VIAJES EL CORTE INGLÉS, S.A.</t>
  </si>
  <si>
    <t>A28229813</t>
  </si>
  <si>
    <t>IVC-2024-84</t>
  </si>
  <si>
    <t>Informe de auditoría de cuentas de la anualidad 2023 del Proyecto ALERTACO2.</t>
  </si>
  <si>
    <t>BDO AUDITORES, S.L.P.</t>
  </si>
  <si>
    <t>B82387572</t>
  </si>
  <si>
    <t>IVC-2024-85</t>
  </si>
  <si>
    <t xml:space="preserve">Cuarenta y ocho (48) electrodos impolarizables para magnetotelúrica. </t>
  </si>
  <si>
    <t xml:space="preserve">31711140-6 </t>
  </si>
  <si>
    <t>SIMON ANDRAS</t>
  </si>
  <si>
    <t>HU58350153</t>
  </si>
  <si>
    <t>HUNGRÍA</t>
  </si>
  <si>
    <t>HU</t>
  </si>
  <si>
    <t>IVC-2024-86</t>
  </si>
  <si>
    <t>Treinta (30) electrodos impolarizables y tres (3) electrodos de acero.</t>
  </si>
  <si>
    <t>IRIS INSTRUMENTS</t>
  </si>
  <si>
    <t>FR90380202390</t>
  </si>
  <si>
    <t>FRANCIA</t>
  </si>
  <si>
    <t>FR</t>
  </si>
  <si>
    <t>IVC-2024-87</t>
  </si>
  <si>
    <t>33141310-6, 38437000-7, 24957000-7, 38423100-5</t>
  </si>
  <si>
    <t>IVC-2024-88</t>
  </si>
  <si>
    <t>Tres (3) sacos de bentonita de 25 Kg.</t>
  </si>
  <si>
    <t xml:space="preserve">14221000-6 </t>
  </si>
  <si>
    <t>PIENSOS AGUAMANSA, S.L.</t>
  </si>
  <si>
    <t>B73792245</t>
  </si>
  <si>
    <t>IVC-2024-89</t>
  </si>
  <si>
    <t>Filamentos para fuentes de iones de espectrómetros IRMS y NGMS.</t>
  </si>
  <si>
    <t>19724000-7</t>
  </si>
  <si>
    <t>THERMO FISCHER SCIENTIFIC, S.L.U.</t>
  </si>
  <si>
    <t>B28954170</t>
  </si>
  <si>
    <t>IVC-2024-90</t>
  </si>
  <si>
    <t>Agua para consumo en La Palma.</t>
  </si>
  <si>
    <t xml:space="preserve">15981000-8 </t>
  </si>
  <si>
    <t>AGUAS DE LA PALMA, S.A.</t>
  </si>
  <si>
    <t>A38045902</t>
  </si>
  <si>
    <t>IVC-2024-91</t>
  </si>
  <si>
    <t>Suministro de dos (2) bombas de vacío secas y kits de mantenimiento.</t>
  </si>
  <si>
    <t xml:space="preserve">42124320-3    </t>
  </si>
  <si>
    <t>IBVC VACUUM, S.L.U.</t>
  </si>
  <si>
    <t>B85235190</t>
  </si>
  <si>
    <t>IVC-2024-92</t>
  </si>
  <si>
    <t xml:space="preserve"> Diez (10) micro bombas de vacío para equipos de radón.</t>
  </si>
  <si>
    <t>FURGUT GMBH</t>
  </si>
  <si>
    <t>ALEMANIA</t>
  </si>
  <si>
    <t>DE</t>
  </si>
  <si>
    <t>IVC-2024-78</t>
  </si>
  <si>
    <t>Dos (2) accesorios para equipos de radón de modo continuo.</t>
  </si>
  <si>
    <t>DURRIDGE COMPANY, INC</t>
  </si>
  <si>
    <t>IVC-2024-93</t>
  </si>
  <si>
    <t>Tres (3) maletas para el transporte del material del programa educativo “Canarias: Una ventana volcánica en el Atlántico”.</t>
  </si>
  <si>
    <t xml:space="preserve">18921000-1 </t>
  </si>
  <si>
    <t>SACS Y TAL, S.L.</t>
  </si>
  <si>
    <t>B76566546</t>
  </si>
  <si>
    <t>IVC-2024-94</t>
  </si>
  <si>
    <t>Licencia del software ORIGIN, para el correcto tratamiento y análisis de los datos obtenidos durante el programa educativo “Canarias: Una ventana volcánica en el Atlántico”.</t>
  </si>
  <si>
    <t xml:space="preserve">48218000-9 </t>
  </si>
  <si>
    <t>SOFTWARE CIENTÍFICO. S.L.</t>
  </si>
  <si>
    <t>B81258220</t>
  </si>
  <si>
    <t>IVC-2024-97</t>
  </si>
  <si>
    <t>Cinco (5) micrófonos de diadema.</t>
  </si>
  <si>
    <t xml:space="preserve">32341000-5 </t>
  </si>
  <si>
    <t>THOMANN GMBH</t>
  </si>
  <si>
    <t>IVC-2024-98</t>
  </si>
  <si>
    <t>Veintiuna (21) cestas de Navidad para los empleados de la entidad.</t>
  </si>
  <si>
    <t xml:space="preserve">15800000-6 </t>
  </si>
  <si>
    <t>GESTIÓN DEL MEDIO RURAL DE CANARIAS S.A.U.</t>
  </si>
  <si>
    <t>A38075750</t>
  </si>
  <si>
    <t>IVC-2024-99</t>
  </si>
  <si>
    <t>Dos (2) ordenadores portátiles con sus accesorios.</t>
  </si>
  <si>
    <t xml:space="preserve">30213100-6 </t>
  </si>
  <si>
    <t>IVC-2024-100</t>
  </si>
  <si>
    <t>Seis (6) licencias de software de graficación y estadística.</t>
  </si>
  <si>
    <t xml:space="preserve">48322000-1, 48463000-1 </t>
  </si>
  <si>
    <t>IVC-2024-101</t>
  </si>
  <si>
    <t>Material divulgativo para el desarrollo de la “Feria de la Ciencia y los Volcanes”.</t>
  </si>
  <si>
    <t xml:space="preserve">22462000-6 </t>
  </si>
  <si>
    <t>Y MANERA, SERVICIO DE DISEÑO GRÁFICO, S.L.</t>
  </si>
  <si>
    <t>B38367959</t>
  </si>
  <si>
    <t>IVC-2024-102</t>
  </si>
  <si>
    <t>Material divulgativo para el desarrollo del programa educativo “Canarias: Una ventana volcánica en el Atlántico”.</t>
  </si>
  <si>
    <t>IVC-2024-103</t>
  </si>
  <si>
    <t>Material informático para el desarrollo del programa educativo “Canarias: Una ventana volcánica en el Atlántico”</t>
  </si>
  <si>
    <t xml:space="preserve">32351200-0, 31224400-6, 30237300-2 </t>
  </si>
  <si>
    <t>INFORMÁTICA LUTZARDO, S.L.U.</t>
  </si>
  <si>
    <t>B38769998</t>
  </si>
  <si>
    <t>Apoyo técnico para licitaciones.</t>
  </si>
  <si>
    <t xml:space="preserve">71356300-1 </t>
  </si>
  <si>
    <t>KALAMAN CONSULTING S.L</t>
  </si>
  <si>
    <r>
      <t>B85932358</t>
    </r>
    <r>
      <rPr>
        <sz val="15"/>
        <rFont val="Arial"/>
        <family val="2"/>
      </rPr>
      <t>.</t>
    </r>
  </si>
  <si>
    <r>
      <t>79212100-4</t>
    </r>
    <r>
      <rPr>
        <b/>
        <sz val="9"/>
        <rFont val="Arial"/>
        <family val="2"/>
      </rPr>
      <t xml:space="preserve"> </t>
    </r>
  </si>
  <si>
    <t>B86222874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</si>
</sst>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363B3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rgb="FF1B1D1C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8"/>
      <color rgb="FF00B05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15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justify" vertic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wrapText="1"/>
    </xf>
    <xf numFmtId="14" fontId="4" fillId="0" borderId="0" xfId="0" applyNumberFormat="1" applyFont="1"/>
    <xf numFmtId="2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justify" vertical="center"/>
    </xf>
    <xf numFmtId="14" fontId="5" fillId="0" borderId="0" xfId="0" applyNumberFormat="1" applyFont="1"/>
    <xf numFmtId="164" fontId="4" fillId="0" borderId="0" xfId="2" applyFont="1"/>
    <xf numFmtId="0" fontId="4" fillId="0" borderId="0" xfId="0" applyFont="1" applyAlignment="1">
      <alignment horizontal="left"/>
    </xf>
    <xf numFmtId="1" fontId="4" fillId="0" borderId="0" xfId="0" applyNumberFormat="1" applyFont="1"/>
    <xf numFmtId="164" fontId="4" fillId="0" borderId="0" xfId="2" applyFont="1" applyFill="1"/>
    <xf numFmtId="0" fontId="9" fillId="0" borderId="0" xfId="0" applyFont="1"/>
    <xf numFmtId="164" fontId="10" fillId="0" borderId="0" xfId="2" applyFont="1"/>
    <xf numFmtId="14" fontId="4" fillId="0" borderId="0" xfId="2" applyNumberFormat="1" applyFont="1" applyFill="1"/>
    <xf numFmtId="0" fontId="3" fillId="0" borderId="0" xfId="0" applyFont="1"/>
    <xf numFmtId="2" fontId="4" fillId="0" borderId="0" xfId="0" applyNumberFormat="1" applyFont="1" applyAlignment="1">
      <alignment wrapText="1"/>
    </xf>
    <xf numFmtId="0" fontId="9" fillId="0" borderId="0" xfId="0" applyFont="1" applyAlignment="1">
      <alignment horizontal="justify" vertical="center"/>
    </xf>
    <xf numFmtId="164" fontId="4" fillId="0" borderId="0" xfId="0" applyNumberFormat="1" applyFont="1"/>
    <xf numFmtId="14" fontId="4" fillId="0" borderId="0" xfId="2" applyNumberFormat="1" applyFont="1"/>
    <xf numFmtId="0" fontId="11" fillId="0" borderId="0" xfId="0" applyFont="1" applyAlignment="1">
      <alignment horizontal="justify" vertical="center"/>
    </xf>
    <xf numFmtId="0" fontId="11" fillId="0" borderId="0" xfId="0" applyFont="1"/>
    <xf numFmtId="2" fontId="5" fillId="0" borderId="0" xfId="0" applyNumberFormat="1" applyFont="1"/>
    <xf numFmtId="164" fontId="4" fillId="0" borderId="0" xfId="2" applyFont="1" applyBorder="1"/>
    <xf numFmtId="44" fontId="4" fillId="0" borderId="0" xfId="1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12" fillId="0" borderId="0" xfId="0" applyFont="1"/>
    <xf numFmtId="0" fontId="4" fillId="0" borderId="0" xfId="2" applyNumberFormat="1" applyFont="1"/>
    <xf numFmtId="164" fontId="4" fillId="0" borderId="0" xfId="2" applyFont="1" applyFill="1" applyBorder="1"/>
    <xf numFmtId="0" fontId="6" fillId="2" borderId="2" xfId="0" applyFont="1" applyFill="1" applyBorder="1" applyAlignment="1">
      <alignment wrapText="1"/>
    </xf>
    <xf numFmtId="164" fontId="6" fillId="2" borderId="2" xfId="2" applyFont="1" applyFill="1" applyBorder="1" applyAlignment="1">
      <alignment wrapText="1"/>
    </xf>
    <xf numFmtId="2" fontId="6" fillId="2" borderId="1" xfId="0" applyNumberFormat="1" applyFont="1" applyFill="1" applyBorder="1" applyAlignment="1">
      <alignment wrapText="1"/>
    </xf>
    <xf numFmtId="0" fontId="5" fillId="0" borderId="0" xfId="0" applyFont="1" applyAlignment="1">
      <alignment wrapText="1"/>
    </xf>
    <xf numFmtId="164" fontId="5" fillId="0" borderId="0" xfId="2" applyFont="1"/>
    <xf numFmtId="164" fontId="5" fillId="0" borderId="0" xfId="2" applyFont="1" applyFill="1"/>
    <xf numFmtId="0" fontId="13" fillId="0" borderId="0" xfId="0" applyFont="1" applyAlignment="1">
      <alignment horizontal="justify" vertical="center"/>
    </xf>
    <xf numFmtId="0" fontId="13" fillId="0" borderId="0" xfId="0" applyFont="1"/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wrapText="1"/>
    </xf>
    <xf numFmtId="1" fontId="5" fillId="0" borderId="0" xfId="0" applyNumberFormat="1" applyFont="1"/>
    <xf numFmtId="0" fontId="5" fillId="0" borderId="0" xfId="0" applyFont="1" applyFill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E1EA88"/>
      <color rgb="FF90F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2"/>
  <sheetViews>
    <sheetView tabSelected="1" workbookViewId="0">
      <pane xSplit="28350" topLeftCell="S1"/>
      <selection activeCell="I11" sqref="I11"/>
      <selection pane="topRight" activeCell="S1" sqref="S1"/>
    </sheetView>
  </sheetViews>
  <sheetFormatPr baseColWidth="10" defaultColWidth="9.140625" defaultRowHeight="11.25" x14ac:dyDescent="0.2"/>
  <cols>
    <col min="1" max="1" width="13.7109375" style="3" customWidth="1"/>
    <col min="2" max="2" width="11.28515625" style="3" customWidth="1"/>
    <col min="3" max="3" width="35.5703125" style="3" customWidth="1"/>
    <col min="4" max="4" width="17.28515625" style="3" customWidth="1"/>
    <col min="5" max="5" width="30.85546875" style="3" customWidth="1"/>
    <col min="6" max="6" width="13" style="3" customWidth="1"/>
    <col min="7" max="7" width="12.140625" style="3" customWidth="1"/>
    <col min="8" max="8" width="7.42578125" style="3" customWidth="1"/>
    <col min="9" max="9" width="11.42578125" style="11" bestFit="1" customWidth="1"/>
    <col min="10" max="10" width="11.42578125" style="11" customWidth="1"/>
    <col min="11" max="11" width="10.5703125" style="11" customWidth="1"/>
    <col min="12" max="12" width="10.140625" style="3" customWidth="1"/>
    <col min="13" max="13" width="12.140625" style="3" customWidth="1"/>
    <col min="14" max="14" width="9.140625" style="7"/>
    <col min="15" max="15" width="10.7109375" style="3" customWidth="1"/>
    <col min="16" max="16" width="15.28515625" style="3" customWidth="1"/>
    <col min="17" max="16384" width="9.140625" style="3"/>
  </cols>
  <sheetData>
    <row r="1" spans="1:16" s="8" customFormat="1" ht="42.75" customHeight="1" x14ac:dyDescent="0.2">
      <c r="A1" s="33" t="s">
        <v>3</v>
      </c>
      <c r="B1" s="33" t="s">
        <v>5</v>
      </c>
      <c r="C1" s="33" t="s">
        <v>4</v>
      </c>
      <c r="D1" s="33" t="s">
        <v>11</v>
      </c>
      <c r="E1" s="33" t="s">
        <v>9</v>
      </c>
      <c r="F1" s="33" t="s">
        <v>10</v>
      </c>
      <c r="G1" s="33" t="s">
        <v>6</v>
      </c>
      <c r="H1" s="33" t="s">
        <v>7</v>
      </c>
      <c r="I1" s="34" t="s">
        <v>15</v>
      </c>
      <c r="J1" s="34" t="s">
        <v>16</v>
      </c>
      <c r="K1" s="34" t="s">
        <v>14</v>
      </c>
      <c r="L1" s="33" t="s">
        <v>8</v>
      </c>
      <c r="M1" s="33" t="s">
        <v>17</v>
      </c>
      <c r="N1" s="35" t="s">
        <v>1</v>
      </c>
      <c r="O1" s="33" t="s">
        <v>18</v>
      </c>
      <c r="P1" s="33" t="s">
        <v>19</v>
      </c>
    </row>
    <row r="2" spans="1:16" x14ac:dyDescent="0.2">
      <c r="A2" s="8" t="s">
        <v>26</v>
      </c>
      <c r="B2" s="8" t="s">
        <v>0</v>
      </c>
      <c r="C2" s="36" t="s">
        <v>27</v>
      </c>
      <c r="D2" s="36" t="s">
        <v>28</v>
      </c>
      <c r="E2" s="8" t="s">
        <v>29</v>
      </c>
      <c r="F2" s="8" t="s">
        <v>30</v>
      </c>
      <c r="G2" s="8" t="s">
        <v>12</v>
      </c>
      <c r="H2" s="8" t="s">
        <v>13</v>
      </c>
      <c r="I2" s="37">
        <v>3144.38</v>
      </c>
      <c r="J2" s="37">
        <v>2939</v>
      </c>
      <c r="K2" s="37">
        <f t="shared" ref="K2:K7" si="0">+I2-J2</f>
        <v>205.38000000000011</v>
      </c>
      <c r="L2" s="8">
        <v>3</v>
      </c>
      <c r="M2" s="10">
        <v>45583</v>
      </c>
      <c r="N2" s="25">
        <v>1</v>
      </c>
      <c r="O2" s="37">
        <v>3144.38</v>
      </c>
      <c r="P2" s="37">
        <v>2939</v>
      </c>
    </row>
    <row r="3" spans="1:16" ht="45" x14ac:dyDescent="0.2">
      <c r="A3" s="8" t="s">
        <v>31</v>
      </c>
      <c r="B3" s="8" t="s">
        <v>2</v>
      </c>
      <c r="C3" s="36" t="s">
        <v>32</v>
      </c>
      <c r="D3" s="36" t="s">
        <v>33</v>
      </c>
      <c r="E3" s="8" t="s">
        <v>34</v>
      </c>
      <c r="F3" s="8" t="s">
        <v>35</v>
      </c>
      <c r="G3" s="8" t="s">
        <v>12</v>
      </c>
      <c r="H3" s="8" t="s">
        <v>13</v>
      </c>
      <c r="I3" s="37">
        <v>5671</v>
      </c>
      <c r="J3" s="37">
        <v>5300</v>
      </c>
      <c r="K3" s="37">
        <f t="shared" si="0"/>
        <v>371</v>
      </c>
      <c r="L3" s="8">
        <v>3</v>
      </c>
      <c r="M3" s="10">
        <v>45583</v>
      </c>
      <c r="N3" s="25">
        <v>0.01</v>
      </c>
      <c r="O3" s="37">
        <v>5671</v>
      </c>
      <c r="P3" s="37">
        <v>5300</v>
      </c>
    </row>
    <row r="4" spans="1:16" ht="22.5" x14ac:dyDescent="0.2">
      <c r="A4" s="8" t="s">
        <v>36</v>
      </c>
      <c r="B4" s="8" t="s">
        <v>0</v>
      </c>
      <c r="C4" s="36" t="s">
        <v>37</v>
      </c>
      <c r="D4" s="36" t="s">
        <v>38</v>
      </c>
      <c r="E4" s="8" t="s">
        <v>39</v>
      </c>
      <c r="F4" s="8" t="s">
        <v>40</v>
      </c>
      <c r="G4" s="8" t="s">
        <v>12</v>
      </c>
      <c r="H4" s="8" t="s">
        <v>13</v>
      </c>
      <c r="I4" s="37">
        <v>1241.73</v>
      </c>
      <c r="J4" s="37">
        <v>1160.5</v>
      </c>
      <c r="K4" s="37">
        <f t="shared" si="0"/>
        <v>81.230000000000018</v>
      </c>
      <c r="L4" s="8">
        <v>3</v>
      </c>
      <c r="M4" s="10">
        <v>45602</v>
      </c>
      <c r="N4" s="25">
        <v>0.5</v>
      </c>
      <c r="O4" s="37">
        <v>1241.73</v>
      </c>
      <c r="P4" s="37">
        <v>1160.5</v>
      </c>
    </row>
    <row r="5" spans="1:16" ht="22.5" x14ac:dyDescent="0.2">
      <c r="A5" s="8" t="s">
        <v>41</v>
      </c>
      <c r="B5" s="8" t="s">
        <v>0</v>
      </c>
      <c r="C5" s="36" t="s">
        <v>42</v>
      </c>
      <c r="D5" s="36" t="s">
        <v>43</v>
      </c>
      <c r="E5" s="8" t="s">
        <v>44</v>
      </c>
      <c r="F5" s="8" t="s">
        <v>143</v>
      </c>
      <c r="G5" s="8" t="s">
        <v>12</v>
      </c>
      <c r="H5" s="8" t="s">
        <v>13</v>
      </c>
      <c r="I5" s="38">
        <v>1158.81</v>
      </c>
      <c r="J5" s="38">
        <v>1083</v>
      </c>
      <c r="K5" s="38">
        <f t="shared" si="0"/>
        <v>75.809999999999945</v>
      </c>
      <c r="L5" s="8">
        <v>3</v>
      </c>
      <c r="M5" s="10">
        <v>45583</v>
      </c>
      <c r="N5" s="25">
        <v>0.5</v>
      </c>
      <c r="O5" s="38">
        <v>1158.81</v>
      </c>
      <c r="P5" s="38">
        <v>1083</v>
      </c>
    </row>
    <row r="6" spans="1:16" x14ac:dyDescent="0.2">
      <c r="A6" s="8" t="s">
        <v>45</v>
      </c>
      <c r="B6" s="8" t="s">
        <v>0</v>
      </c>
      <c r="C6" s="36" t="s">
        <v>46</v>
      </c>
      <c r="D6" s="36" t="s">
        <v>47</v>
      </c>
      <c r="E6" s="8" t="s">
        <v>20</v>
      </c>
      <c r="F6" s="8" t="s">
        <v>21</v>
      </c>
      <c r="G6" s="8" t="s">
        <v>12</v>
      </c>
      <c r="H6" s="8" t="s">
        <v>13</v>
      </c>
      <c r="I6" s="37">
        <v>1235.8499999999999</v>
      </c>
      <c r="J6" s="37">
        <v>1155</v>
      </c>
      <c r="K6" s="37">
        <f t="shared" si="0"/>
        <v>80.849999999999909</v>
      </c>
      <c r="L6" s="8">
        <v>3</v>
      </c>
      <c r="M6" s="10">
        <v>45583</v>
      </c>
      <c r="N6" s="25">
        <v>0.5</v>
      </c>
      <c r="O6" s="37">
        <v>1235.8499999999999</v>
      </c>
      <c r="P6" s="37">
        <v>1155</v>
      </c>
    </row>
    <row r="7" spans="1:16" ht="18.75" x14ac:dyDescent="0.25">
      <c r="A7" s="8" t="s">
        <v>48</v>
      </c>
      <c r="B7" s="8" t="s">
        <v>2</v>
      </c>
      <c r="C7" s="39" t="s">
        <v>138</v>
      </c>
      <c r="D7" s="40" t="s">
        <v>139</v>
      </c>
      <c r="E7" s="8" t="s">
        <v>140</v>
      </c>
      <c r="F7" s="8" t="s">
        <v>141</v>
      </c>
      <c r="G7" s="8" t="s">
        <v>12</v>
      </c>
      <c r="H7" s="8" t="s">
        <v>13</v>
      </c>
      <c r="I7" s="37">
        <v>16028.6</v>
      </c>
      <c r="J7" s="37">
        <v>14980</v>
      </c>
      <c r="K7" s="37">
        <f t="shared" si="0"/>
        <v>1048.6000000000004</v>
      </c>
      <c r="L7" s="8">
        <v>3</v>
      </c>
      <c r="M7" s="10">
        <v>45666</v>
      </c>
      <c r="N7" s="25">
        <v>12</v>
      </c>
      <c r="O7" s="37">
        <v>16028.6</v>
      </c>
      <c r="P7" s="37">
        <v>14980</v>
      </c>
    </row>
    <row r="8" spans="1:16" ht="22.5" x14ac:dyDescent="0.2">
      <c r="A8" s="8" t="s">
        <v>49</v>
      </c>
      <c r="B8" s="8" t="s">
        <v>2</v>
      </c>
      <c r="C8" s="36" t="s">
        <v>50</v>
      </c>
      <c r="D8" s="36" t="s">
        <v>51</v>
      </c>
      <c r="E8" s="8" t="s">
        <v>52</v>
      </c>
      <c r="F8" s="8" t="s">
        <v>53</v>
      </c>
      <c r="G8" s="8" t="s">
        <v>12</v>
      </c>
      <c r="H8" s="8" t="s">
        <v>13</v>
      </c>
      <c r="I8" s="37">
        <v>4122.8</v>
      </c>
      <c r="J8" s="37">
        <v>3853.08</v>
      </c>
      <c r="K8" s="37">
        <f t="shared" ref="K8:K17" si="1">+I8-J8</f>
        <v>269.72000000000025</v>
      </c>
      <c r="L8" s="8">
        <v>3</v>
      </c>
      <c r="M8" s="10">
        <v>45583</v>
      </c>
      <c r="N8" s="25">
        <v>2.5</v>
      </c>
      <c r="O8" s="37">
        <v>4122.8</v>
      </c>
      <c r="P8" s="37">
        <v>3853.08</v>
      </c>
    </row>
    <row r="9" spans="1:16" ht="22.5" x14ac:dyDescent="0.2">
      <c r="A9" s="8" t="s">
        <v>54</v>
      </c>
      <c r="B9" s="8" t="s">
        <v>2</v>
      </c>
      <c r="C9" s="36" t="s">
        <v>55</v>
      </c>
      <c r="D9" s="36" t="s">
        <v>142</v>
      </c>
      <c r="E9" s="8" t="s">
        <v>56</v>
      </c>
      <c r="F9" s="8" t="s">
        <v>57</v>
      </c>
      <c r="G9" s="8" t="s">
        <v>12</v>
      </c>
      <c r="H9" s="8" t="s">
        <v>13</v>
      </c>
      <c r="I9" s="37">
        <v>1800</v>
      </c>
      <c r="J9" s="37">
        <v>1800</v>
      </c>
      <c r="K9" s="37">
        <f t="shared" si="1"/>
        <v>0</v>
      </c>
      <c r="L9" s="8">
        <v>1</v>
      </c>
      <c r="M9" s="10">
        <v>45583</v>
      </c>
      <c r="N9" s="25">
        <v>0.5</v>
      </c>
      <c r="O9" s="37">
        <v>1800</v>
      </c>
      <c r="P9" s="37">
        <v>1800</v>
      </c>
    </row>
    <row r="10" spans="1:16" ht="22.5" x14ac:dyDescent="0.2">
      <c r="A10" s="8" t="s">
        <v>58</v>
      </c>
      <c r="B10" s="8" t="s">
        <v>0</v>
      </c>
      <c r="C10" s="36" t="s">
        <v>59</v>
      </c>
      <c r="D10" s="36" t="s">
        <v>60</v>
      </c>
      <c r="E10" s="8" t="s">
        <v>61</v>
      </c>
      <c r="F10" s="8" t="s">
        <v>62</v>
      </c>
      <c r="G10" s="8" t="s">
        <v>63</v>
      </c>
      <c r="H10" s="8" t="s">
        <v>64</v>
      </c>
      <c r="I10" s="37">
        <v>5543.67</v>
      </c>
      <c r="J10" s="37">
        <v>5181</v>
      </c>
      <c r="K10" s="37">
        <f t="shared" si="1"/>
        <v>362.67000000000007</v>
      </c>
      <c r="L10" s="8">
        <v>1</v>
      </c>
      <c r="M10" s="10">
        <v>45583</v>
      </c>
      <c r="N10" s="25">
        <v>1</v>
      </c>
      <c r="O10" s="37">
        <v>5543.67</v>
      </c>
      <c r="P10" s="37">
        <v>5181</v>
      </c>
    </row>
    <row r="11" spans="1:16" ht="22.5" x14ac:dyDescent="0.2">
      <c r="A11" s="8" t="s">
        <v>65</v>
      </c>
      <c r="B11" s="8" t="s">
        <v>0</v>
      </c>
      <c r="C11" s="36" t="s">
        <v>66</v>
      </c>
      <c r="D11" s="36" t="s">
        <v>60</v>
      </c>
      <c r="E11" s="8" t="s">
        <v>67</v>
      </c>
      <c r="F11" s="8" t="s">
        <v>68</v>
      </c>
      <c r="G11" s="8" t="s">
        <v>69</v>
      </c>
      <c r="H11" s="8" t="s">
        <v>70</v>
      </c>
      <c r="I11" s="37">
        <v>5392.8</v>
      </c>
      <c r="J11" s="37">
        <v>5040</v>
      </c>
      <c r="K11" s="37">
        <f t="shared" si="1"/>
        <v>352.80000000000018</v>
      </c>
      <c r="L11" s="8">
        <v>1</v>
      </c>
      <c r="M11" s="10">
        <v>45583</v>
      </c>
      <c r="N11" s="25">
        <v>1</v>
      </c>
      <c r="O11" s="37">
        <v>5392.8</v>
      </c>
      <c r="P11" s="37">
        <v>5040</v>
      </c>
    </row>
    <row r="12" spans="1:16" ht="33.75" x14ac:dyDescent="0.2">
      <c r="A12" s="8" t="s">
        <v>71</v>
      </c>
      <c r="B12" s="8" t="s">
        <v>0</v>
      </c>
      <c r="C12" s="36" t="s">
        <v>24</v>
      </c>
      <c r="D12" s="36" t="s">
        <v>72</v>
      </c>
      <c r="E12" s="8" t="s">
        <v>20</v>
      </c>
      <c r="F12" s="8" t="s">
        <v>21</v>
      </c>
      <c r="G12" s="8" t="s">
        <v>12</v>
      </c>
      <c r="H12" s="8" t="s">
        <v>13</v>
      </c>
      <c r="I12" s="37">
        <v>3476.3</v>
      </c>
      <c r="J12" s="37">
        <v>3375.05</v>
      </c>
      <c r="K12" s="37">
        <f t="shared" si="1"/>
        <v>101.25</v>
      </c>
      <c r="L12" s="8">
        <v>3</v>
      </c>
      <c r="M12" s="10">
        <v>45583</v>
      </c>
      <c r="N12" s="25">
        <v>1</v>
      </c>
      <c r="O12" s="37">
        <v>3476.3</v>
      </c>
      <c r="P12" s="37">
        <v>3375.05</v>
      </c>
    </row>
    <row r="13" spans="1:16" x14ac:dyDescent="0.2">
      <c r="A13" s="8" t="s">
        <v>73</v>
      </c>
      <c r="B13" s="8" t="s">
        <v>0</v>
      </c>
      <c r="C13" s="36" t="s">
        <v>74</v>
      </c>
      <c r="D13" s="36" t="s">
        <v>75</v>
      </c>
      <c r="E13" s="8" t="s">
        <v>76</v>
      </c>
      <c r="F13" s="8" t="s">
        <v>77</v>
      </c>
      <c r="G13" s="8" t="s">
        <v>12</v>
      </c>
      <c r="H13" s="8" t="s">
        <v>13</v>
      </c>
      <c r="I13" s="37">
        <v>53.64</v>
      </c>
      <c r="J13" s="37">
        <v>50.13</v>
      </c>
      <c r="K13" s="37">
        <f t="shared" si="1"/>
        <v>3.509999999999998</v>
      </c>
      <c r="L13" s="8">
        <v>3</v>
      </c>
      <c r="M13" s="10">
        <v>45582</v>
      </c>
      <c r="N13" s="25">
        <v>0.5</v>
      </c>
      <c r="O13" s="37">
        <v>53.64</v>
      </c>
      <c r="P13" s="37">
        <v>50.13</v>
      </c>
    </row>
    <row r="14" spans="1:16" ht="22.5" x14ac:dyDescent="0.2">
      <c r="A14" s="8" t="s">
        <v>78</v>
      </c>
      <c r="B14" s="8" t="s">
        <v>0</v>
      </c>
      <c r="C14" s="36" t="s">
        <v>79</v>
      </c>
      <c r="D14" s="36" t="s">
        <v>80</v>
      </c>
      <c r="E14" s="8" t="s">
        <v>81</v>
      </c>
      <c r="F14" s="8" t="s">
        <v>82</v>
      </c>
      <c r="G14" s="8" t="s">
        <v>12</v>
      </c>
      <c r="H14" s="8" t="s">
        <v>13</v>
      </c>
      <c r="I14" s="37">
        <v>8309.6200000000008</v>
      </c>
      <c r="J14" s="37">
        <v>7766</v>
      </c>
      <c r="K14" s="37">
        <f t="shared" si="1"/>
        <v>543.6200000000008</v>
      </c>
      <c r="L14" s="8">
        <v>1</v>
      </c>
      <c r="M14" s="10">
        <v>45583</v>
      </c>
      <c r="N14" s="25">
        <v>0.5</v>
      </c>
      <c r="O14" s="37">
        <v>8309.6200000000008</v>
      </c>
      <c r="P14" s="37">
        <v>7766</v>
      </c>
    </row>
    <row r="15" spans="1:16" x14ac:dyDescent="0.2">
      <c r="A15" s="8" t="s">
        <v>83</v>
      </c>
      <c r="B15" s="8" t="s">
        <v>0</v>
      </c>
      <c r="C15" s="36" t="s">
        <v>84</v>
      </c>
      <c r="D15" s="36" t="s">
        <v>85</v>
      </c>
      <c r="E15" s="8" t="s">
        <v>86</v>
      </c>
      <c r="F15" s="8" t="s">
        <v>87</v>
      </c>
      <c r="G15" s="8" t="s">
        <v>12</v>
      </c>
      <c r="H15" s="8" t="s">
        <v>13</v>
      </c>
      <c r="I15" s="37">
        <v>427.83</v>
      </c>
      <c r="J15" s="37">
        <v>399.84</v>
      </c>
      <c r="K15" s="37">
        <f t="shared" si="1"/>
        <v>27.990000000000009</v>
      </c>
      <c r="L15" s="8">
        <v>1</v>
      </c>
      <c r="M15" s="10">
        <v>45590</v>
      </c>
      <c r="N15" s="25">
        <v>3</v>
      </c>
      <c r="O15" s="37">
        <v>427.83</v>
      </c>
      <c r="P15" s="37">
        <v>399.84</v>
      </c>
    </row>
    <row r="16" spans="1:16" ht="22.5" x14ac:dyDescent="0.2">
      <c r="A16" s="8" t="s">
        <v>88</v>
      </c>
      <c r="B16" s="8" t="s">
        <v>0</v>
      </c>
      <c r="C16" s="36" t="s">
        <v>89</v>
      </c>
      <c r="D16" s="36" t="s">
        <v>90</v>
      </c>
      <c r="E16" s="8" t="s">
        <v>91</v>
      </c>
      <c r="F16" s="8" t="s">
        <v>92</v>
      </c>
      <c r="G16" s="8" t="s">
        <v>12</v>
      </c>
      <c r="H16" s="8" t="s">
        <v>13</v>
      </c>
      <c r="I16" s="37">
        <v>10099.73</v>
      </c>
      <c r="J16" s="37">
        <v>9439</v>
      </c>
      <c r="K16" s="37">
        <f t="shared" si="1"/>
        <v>660.72999999999956</v>
      </c>
      <c r="L16" s="8">
        <v>1</v>
      </c>
      <c r="M16" s="10">
        <v>45602</v>
      </c>
      <c r="N16" s="25">
        <v>1</v>
      </c>
      <c r="O16" s="37">
        <v>10099.73</v>
      </c>
      <c r="P16" s="37">
        <v>9439</v>
      </c>
    </row>
    <row r="17" spans="1:16" ht="22.5" x14ac:dyDescent="0.2">
      <c r="A17" s="8" t="s">
        <v>93</v>
      </c>
      <c r="B17" s="8" t="s">
        <v>0</v>
      </c>
      <c r="C17" s="36" t="s">
        <v>94</v>
      </c>
      <c r="D17" s="36" t="s">
        <v>38</v>
      </c>
      <c r="E17" s="8" t="s">
        <v>95</v>
      </c>
      <c r="F17" s="8">
        <v>240235310</v>
      </c>
      <c r="G17" s="8" t="s">
        <v>96</v>
      </c>
      <c r="H17" s="8" t="s">
        <v>97</v>
      </c>
      <c r="I17" s="37">
        <v>1777.74</v>
      </c>
      <c r="J17" s="37">
        <v>1493.9</v>
      </c>
      <c r="K17" s="37">
        <f t="shared" si="1"/>
        <v>283.83999999999992</v>
      </c>
      <c r="L17" s="8">
        <v>1</v>
      </c>
      <c r="M17" s="10">
        <v>45637</v>
      </c>
      <c r="N17" s="25">
        <v>0.15</v>
      </c>
      <c r="O17" s="37">
        <v>1777.74</v>
      </c>
      <c r="P17" s="37">
        <v>1493.9</v>
      </c>
    </row>
    <row r="18" spans="1:16" ht="22.5" x14ac:dyDescent="0.2">
      <c r="A18" s="8" t="s">
        <v>98</v>
      </c>
      <c r="B18" s="8" t="s">
        <v>0</v>
      </c>
      <c r="C18" s="36" t="s">
        <v>99</v>
      </c>
      <c r="D18" s="36" t="s">
        <v>25</v>
      </c>
      <c r="E18" s="8" t="s">
        <v>100</v>
      </c>
      <c r="F18" s="44"/>
      <c r="G18" s="44"/>
      <c r="H18" s="44"/>
      <c r="I18" s="37">
        <v>3520.62</v>
      </c>
      <c r="J18" s="37">
        <v>3290.3</v>
      </c>
      <c r="K18" s="37">
        <f>+I18-J18</f>
        <v>230.31999999999971</v>
      </c>
      <c r="L18" s="8">
        <v>1</v>
      </c>
      <c r="M18" s="10">
        <v>45602</v>
      </c>
      <c r="N18" s="25">
        <v>0.5</v>
      </c>
      <c r="O18" s="37">
        <v>3520.62</v>
      </c>
      <c r="P18" s="37">
        <v>3290.3</v>
      </c>
    </row>
    <row r="19" spans="1:16" ht="33.75" x14ac:dyDescent="0.2">
      <c r="A19" s="8" t="s">
        <v>101</v>
      </c>
      <c r="B19" s="8" t="s">
        <v>0</v>
      </c>
      <c r="C19" s="36" t="s">
        <v>102</v>
      </c>
      <c r="D19" s="36" t="s">
        <v>103</v>
      </c>
      <c r="E19" s="8" t="s">
        <v>104</v>
      </c>
      <c r="F19" s="8" t="s">
        <v>105</v>
      </c>
      <c r="G19" s="8" t="s">
        <v>12</v>
      </c>
      <c r="H19" s="8" t="s">
        <v>13</v>
      </c>
      <c r="I19" s="37">
        <v>577.79999999999995</v>
      </c>
      <c r="J19" s="37">
        <v>577.79999999999995</v>
      </c>
      <c r="K19" s="37">
        <f>+I19-J19</f>
        <v>0</v>
      </c>
      <c r="L19" s="8">
        <v>3</v>
      </c>
      <c r="M19" s="10">
        <v>45616</v>
      </c>
      <c r="N19" s="25">
        <v>0.01</v>
      </c>
      <c r="O19" s="37">
        <v>577.79999999999995</v>
      </c>
      <c r="P19" s="37">
        <v>577.79999999999995</v>
      </c>
    </row>
    <row r="20" spans="1:16" ht="45" x14ac:dyDescent="0.2">
      <c r="A20" s="8" t="s">
        <v>106</v>
      </c>
      <c r="B20" s="8" t="s">
        <v>0</v>
      </c>
      <c r="C20" s="36" t="s">
        <v>107</v>
      </c>
      <c r="D20" s="36" t="s">
        <v>108</v>
      </c>
      <c r="E20" s="8" t="s">
        <v>109</v>
      </c>
      <c r="F20" s="8" t="s">
        <v>110</v>
      </c>
      <c r="G20" s="8" t="s">
        <v>12</v>
      </c>
      <c r="H20" s="8" t="s">
        <v>13</v>
      </c>
      <c r="I20" s="37">
        <v>2063.0500000000002</v>
      </c>
      <c r="J20" s="37">
        <v>2063.0500000000002</v>
      </c>
      <c r="K20" s="37">
        <f>+I20-J20</f>
        <v>0</v>
      </c>
      <c r="L20" s="8">
        <v>1</v>
      </c>
      <c r="M20" s="10">
        <v>45628</v>
      </c>
      <c r="N20" s="25">
        <v>1</v>
      </c>
      <c r="O20" s="37">
        <v>2063.0500000000002</v>
      </c>
      <c r="P20" s="37">
        <v>2063.0500000000002</v>
      </c>
    </row>
    <row r="21" spans="1:16" x14ac:dyDescent="0.2">
      <c r="A21" s="8" t="s">
        <v>111</v>
      </c>
      <c r="B21" s="8" t="s">
        <v>0</v>
      </c>
      <c r="C21" s="36" t="s">
        <v>112</v>
      </c>
      <c r="D21" s="36" t="s">
        <v>113</v>
      </c>
      <c r="E21" s="8" t="s">
        <v>114</v>
      </c>
      <c r="F21" s="8">
        <v>257375233</v>
      </c>
      <c r="G21" s="8" t="s">
        <v>12</v>
      </c>
      <c r="H21" s="8" t="s">
        <v>13</v>
      </c>
      <c r="I21" s="37">
        <v>270.14</v>
      </c>
      <c r="J21" s="37">
        <v>228.33</v>
      </c>
      <c r="K21" s="37">
        <f t="shared" ref="K21:K27" si="2">+I21-J21</f>
        <v>41.809999999999974</v>
      </c>
      <c r="L21" s="8">
        <v>3</v>
      </c>
      <c r="M21" s="10">
        <v>45628</v>
      </c>
      <c r="N21" s="25">
        <v>0.1</v>
      </c>
      <c r="O21" s="37">
        <v>270.14</v>
      </c>
      <c r="P21" s="37">
        <v>228.33</v>
      </c>
    </row>
    <row r="22" spans="1:16" ht="22.5" x14ac:dyDescent="0.2">
      <c r="A22" s="8" t="s">
        <v>115</v>
      </c>
      <c r="B22" s="8" t="s">
        <v>0</v>
      </c>
      <c r="C22" s="36" t="s">
        <v>116</v>
      </c>
      <c r="D22" s="36" t="s">
        <v>117</v>
      </c>
      <c r="E22" s="8" t="s">
        <v>118</v>
      </c>
      <c r="F22" s="8" t="s">
        <v>119</v>
      </c>
      <c r="G22" s="8" t="s">
        <v>12</v>
      </c>
      <c r="H22" s="8" t="s">
        <v>13</v>
      </c>
      <c r="I22" s="37">
        <v>860.12</v>
      </c>
      <c r="J22" s="37">
        <v>831.6</v>
      </c>
      <c r="K22" s="37">
        <f t="shared" si="2"/>
        <v>28.519999999999982</v>
      </c>
      <c r="L22" s="8">
        <v>3</v>
      </c>
      <c r="M22" s="10">
        <v>45629</v>
      </c>
      <c r="N22" s="25">
        <v>0.01</v>
      </c>
      <c r="O22" s="37">
        <v>860.12</v>
      </c>
      <c r="P22" s="37">
        <v>831.6</v>
      </c>
    </row>
    <row r="23" spans="1:16" ht="22.5" x14ac:dyDescent="0.2">
      <c r="A23" s="8" t="s">
        <v>120</v>
      </c>
      <c r="B23" s="8" t="s">
        <v>0</v>
      </c>
      <c r="C23" s="36" t="s">
        <v>121</v>
      </c>
      <c r="D23" s="36" t="s">
        <v>122</v>
      </c>
      <c r="E23" s="8" t="s">
        <v>22</v>
      </c>
      <c r="F23" s="8" t="s">
        <v>23</v>
      </c>
      <c r="G23" s="8" t="s">
        <v>12</v>
      </c>
      <c r="H23" s="8" t="s">
        <v>13</v>
      </c>
      <c r="I23" s="37">
        <v>2877.98</v>
      </c>
      <c r="J23" s="37">
        <v>2689.7</v>
      </c>
      <c r="K23" s="37">
        <f t="shared" si="2"/>
        <v>188.2800000000002</v>
      </c>
      <c r="L23" s="8">
        <v>3</v>
      </c>
      <c r="M23" s="10">
        <v>45629</v>
      </c>
      <c r="N23" s="25">
        <v>0.1</v>
      </c>
      <c r="O23" s="37">
        <v>2877.98</v>
      </c>
      <c r="P23" s="37">
        <v>2689.7</v>
      </c>
    </row>
    <row r="24" spans="1:16" ht="22.5" x14ac:dyDescent="0.2">
      <c r="A24" s="8" t="s">
        <v>123</v>
      </c>
      <c r="B24" s="8" t="s">
        <v>0</v>
      </c>
      <c r="C24" s="36" t="s">
        <v>124</v>
      </c>
      <c r="D24" s="36" t="s">
        <v>125</v>
      </c>
      <c r="E24" s="8" t="s">
        <v>109</v>
      </c>
      <c r="F24" s="8" t="s">
        <v>110</v>
      </c>
      <c r="G24" s="8" t="s">
        <v>12</v>
      </c>
      <c r="H24" s="8" t="s">
        <v>13</v>
      </c>
      <c r="I24" s="37">
        <v>15183.3</v>
      </c>
      <c r="J24" s="37">
        <v>14190</v>
      </c>
      <c r="K24" s="37">
        <f t="shared" si="2"/>
        <v>993.29999999999927</v>
      </c>
      <c r="L24" s="8">
        <v>1</v>
      </c>
      <c r="M24" s="10">
        <v>45630</v>
      </c>
      <c r="N24" s="25">
        <v>0.01</v>
      </c>
      <c r="O24" s="37">
        <v>15183.3</v>
      </c>
      <c r="P24" s="37">
        <v>14190</v>
      </c>
    </row>
    <row r="25" spans="1:16" ht="22.5" x14ac:dyDescent="0.2">
      <c r="A25" s="8" t="s">
        <v>126</v>
      </c>
      <c r="B25" s="8" t="s">
        <v>0</v>
      </c>
      <c r="C25" s="36" t="s">
        <v>127</v>
      </c>
      <c r="D25" s="36" t="s">
        <v>128</v>
      </c>
      <c r="E25" s="8" t="s">
        <v>129</v>
      </c>
      <c r="F25" s="8" t="s">
        <v>130</v>
      </c>
      <c r="G25" s="8" t="s">
        <v>12</v>
      </c>
      <c r="H25" s="8" t="s">
        <v>13</v>
      </c>
      <c r="I25" s="37">
        <v>6345.26</v>
      </c>
      <c r="J25" s="37">
        <v>5930.15</v>
      </c>
      <c r="K25" s="37">
        <f t="shared" si="2"/>
        <v>415.11000000000058</v>
      </c>
      <c r="L25" s="8">
        <v>3</v>
      </c>
      <c r="M25" s="10">
        <v>45629</v>
      </c>
      <c r="N25" s="25">
        <v>0.1</v>
      </c>
      <c r="O25" s="37">
        <v>6345.26</v>
      </c>
      <c r="P25" s="37">
        <v>5930.15</v>
      </c>
    </row>
    <row r="26" spans="1:16" ht="33.75" x14ac:dyDescent="0.2">
      <c r="A26" s="8" t="s">
        <v>131</v>
      </c>
      <c r="B26" s="8" t="s">
        <v>0</v>
      </c>
      <c r="C26" s="36" t="s">
        <v>132</v>
      </c>
      <c r="D26" s="36" t="s">
        <v>128</v>
      </c>
      <c r="E26" s="8" t="s">
        <v>129</v>
      </c>
      <c r="F26" s="8" t="s">
        <v>130</v>
      </c>
      <c r="G26" s="8" t="s">
        <v>12</v>
      </c>
      <c r="H26" s="8" t="s">
        <v>13</v>
      </c>
      <c r="I26" s="37">
        <v>8822.93</v>
      </c>
      <c r="J26" s="37">
        <v>8822.93</v>
      </c>
      <c r="K26" s="37">
        <f t="shared" si="2"/>
        <v>0</v>
      </c>
      <c r="L26" s="8">
        <v>3</v>
      </c>
      <c r="M26" s="10">
        <v>45637</v>
      </c>
      <c r="N26" s="25">
        <v>0.1</v>
      </c>
      <c r="O26" s="37">
        <v>8822.93</v>
      </c>
      <c r="P26" s="37">
        <v>8822.93</v>
      </c>
    </row>
    <row r="27" spans="1:16" ht="33.75" x14ac:dyDescent="0.2">
      <c r="A27" s="8" t="s">
        <v>133</v>
      </c>
      <c r="B27" s="8" t="s">
        <v>0</v>
      </c>
      <c r="C27" s="36" t="s">
        <v>134</v>
      </c>
      <c r="D27" s="36" t="s">
        <v>135</v>
      </c>
      <c r="E27" s="8" t="s">
        <v>136</v>
      </c>
      <c r="F27" s="8" t="s">
        <v>137</v>
      </c>
      <c r="G27" s="8" t="s">
        <v>12</v>
      </c>
      <c r="H27" s="8" t="s">
        <v>13</v>
      </c>
      <c r="I27" s="37">
        <v>3664</v>
      </c>
      <c r="J27" s="37">
        <v>3664</v>
      </c>
      <c r="K27" s="37">
        <f t="shared" si="2"/>
        <v>0</v>
      </c>
      <c r="L27" s="8">
        <v>3</v>
      </c>
      <c r="M27" s="10">
        <v>46018</v>
      </c>
      <c r="N27" s="25">
        <v>1</v>
      </c>
      <c r="O27" s="37">
        <v>3664</v>
      </c>
      <c r="P27" s="37">
        <v>3664</v>
      </c>
    </row>
    <row r="28" spans="1:16" x14ac:dyDescent="0.2">
      <c r="A28" s="8"/>
      <c r="B28" s="8"/>
      <c r="C28" s="9"/>
      <c r="D28" s="36"/>
      <c r="E28" s="8"/>
      <c r="F28" s="8"/>
      <c r="G28" s="8"/>
      <c r="H28" s="8"/>
      <c r="I28" s="37"/>
      <c r="J28" s="37"/>
      <c r="K28" s="37"/>
      <c r="L28" s="8"/>
      <c r="M28" s="10"/>
      <c r="N28" s="25"/>
      <c r="O28" s="37"/>
      <c r="P28" s="11"/>
    </row>
    <row r="29" spans="1:16" x14ac:dyDescent="0.2">
      <c r="A29" s="8"/>
      <c r="B29" s="8"/>
      <c r="C29" s="9"/>
      <c r="D29" s="36"/>
      <c r="E29" s="8"/>
      <c r="F29" s="8"/>
      <c r="G29" s="8"/>
      <c r="H29" s="8"/>
      <c r="I29" s="37"/>
      <c r="J29" s="37"/>
      <c r="K29" s="37"/>
      <c r="L29" s="8"/>
      <c r="M29" s="10"/>
      <c r="N29" s="25"/>
      <c r="O29" s="37"/>
      <c r="P29" s="11"/>
    </row>
    <row r="30" spans="1:16" x14ac:dyDescent="0.2">
      <c r="A30" s="8"/>
      <c r="B30" s="8"/>
      <c r="C30" s="36"/>
      <c r="D30" s="36"/>
      <c r="E30" s="8"/>
      <c r="F30" s="8"/>
      <c r="G30" s="8"/>
      <c r="H30" s="8"/>
      <c r="I30" s="37"/>
      <c r="J30" s="37"/>
      <c r="K30" s="37"/>
      <c r="L30" s="8"/>
      <c r="M30" s="10"/>
      <c r="N30" s="25"/>
      <c r="O30" s="37"/>
      <c r="P30" s="11"/>
    </row>
    <row r="31" spans="1:16" x14ac:dyDescent="0.2">
      <c r="A31" s="8"/>
      <c r="B31" s="8"/>
      <c r="C31" s="9"/>
      <c r="D31" s="36"/>
      <c r="E31" s="8"/>
      <c r="F31" s="8"/>
      <c r="G31" s="8"/>
      <c r="H31" s="8"/>
      <c r="I31" s="37"/>
      <c r="J31" s="37"/>
      <c r="K31" s="37"/>
      <c r="L31" s="8"/>
      <c r="M31" s="10"/>
      <c r="N31" s="25"/>
      <c r="O31" s="37"/>
      <c r="P31" s="11"/>
    </row>
    <row r="32" spans="1:16" x14ac:dyDescent="0.2">
      <c r="A32" s="8"/>
      <c r="B32" s="8"/>
      <c r="C32" s="9"/>
      <c r="D32" s="36"/>
      <c r="E32" s="36"/>
      <c r="F32" s="41"/>
      <c r="G32" s="36"/>
      <c r="H32" s="8"/>
      <c r="I32" s="37"/>
      <c r="J32" s="37"/>
      <c r="K32" s="37"/>
      <c r="L32" s="25"/>
      <c r="M32" s="10"/>
      <c r="N32" s="42"/>
      <c r="O32" s="8"/>
      <c r="P32" s="11"/>
    </row>
    <row r="33" spans="1:16" x14ac:dyDescent="0.2">
      <c r="A33" s="8"/>
      <c r="B33" s="8"/>
      <c r="C33" s="9"/>
      <c r="D33" s="36"/>
      <c r="E33" s="36"/>
      <c r="F33" s="8"/>
      <c r="G33" s="8"/>
      <c r="H33" s="8"/>
      <c r="I33" s="37"/>
      <c r="J33" s="37"/>
      <c r="K33" s="37"/>
      <c r="L33" s="25"/>
      <c r="M33" s="10"/>
      <c r="N33" s="42"/>
      <c r="O33" s="8"/>
      <c r="P33" s="11"/>
    </row>
    <row r="34" spans="1:16" x14ac:dyDescent="0.2">
      <c r="A34" s="8"/>
      <c r="B34" s="8"/>
      <c r="C34" s="9"/>
      <c r="D34" s="36"/>
      <c r="E34" s="36"/>
      <c r="F34" s="8"/>
      <c r="G34" s="8"/>
      <c r="H34" s="8"/>
      <c r="I34" s="37"/>
      <c r="J34" s="37"/>
      <c r="K34" s="37"/>
      <c r="L34" s="25"/>
      <c r="M34" s="10"/>
      <c r="N34" s="42"/>
      <c r="O34" s="8"/>
      <c r="P34" s="11"/>
    </row>
    <row r="35" spans="1:16" x14ac:dyDescent="0.2">
      <c r="A35" s="8"/>
      <c r="B35" s="8"/>
      <c r="C35" s="9"/>
      <c r="D35" s="36"/>
      <c r="E35" s="36"/>
      <c r="F35" s="8"/>
      <c r="G35" s="8"/>
      <c r="H35" s="8"/>
      <c r="I35" s="37"/>
      <c r="J35" s="37"/>
      <c r="K35" s="37"/>
      <c r="L35" s="25"/>
      <c r="M35" s="10"/>
      <c r="N35" s="42"/>
      <c r="O35" s="8"/>
      <c r="P35" s="11"/>
    </row>
    <row r="36" spans="1:16" x14ac:dyDescent="0.2">
      <c r="A36" s="8"/>
      <c r="B36" s="8"/>
      <c r="C36" s="9"/>
      <c r="D36" s="36"/>
      <c r="E36" s="36"/>
      <c r="F36" s="8"/>
      <c r="G36" s="8"/>
      <c r="H36" s="8"/>
      <c r="I36" s="37"/>
      <c r="J36" s="37"/>
      <c r="K36" s="37"/>
      <c r="L36" s="25"/>
      <c r="M36" s="10"/>
      <c r="N36" s="42"/>
      <c r="O36" s="8"/>
      <c r="P36" s="11"/>
    </row>
    <row r="37" spans="1:16" x14ac:dyDescent="0.2">
      <c r="A37" s="8"/>
      <c r="B37" s="8"/>
      <c r="C37" s="9"/>
      <c r="D37" s="36"/>
      <c r="E37" s="36"/>
      <c r="F37" s="8"/>
      <c r="G37" s="8"/>
      <c r="H37" s="8"/>
      <c r="I37" s="37"/>
      <c r="J37" s="37"/>
      <c r="K37" s="37"/>
      <c r="L37" s="25"/>
      <c r="M37" s="10"/>
      <c r="N37" s="42"/>
      <c r="O37" s="8"/>
      <c r="P37" s="11"/>
    </row>
    <row r="38" spans="1:16" x14ac:dyDescent="0.2">
      <c r="A38" s="8"/>
      <c r="B38" s="8"/>
      <c r="C38" s="9"/>
      <c r="D38" s="36"/>
      <c r="E38" s="36"/>
      <c r="F38" s="8"/>
      <c r="G38" s="8"/>
      <c r="H38" s="8"/>
      <c r="I38" s="37"/>
      <c r="J38" s="37"/>
      <c r="K38" s="37"/>
      <c r="L38" s="43"/>
      <c r="M38" s="10"/>
      <c r="N38" s="25"/>
      <c r="O38" s="8"/>
      <c r="P38" s="26"/>
    </row>
    <row r="39" spans="1:16" x14ac:dyDescent="0.2">
      <c r="C39" s="29"/>
      <c r="D39" s="5"/>
      <c r="E39" s="5"/>
      <c r="L39" s="13"/>
      <c r="M39" s="6"/>
      <c r="N39" s="25"/>
      <c r="P39" s="26"/>
    </row>
    <row r="40" spans="1:16" ht="12" x14ac:dyDescent="0.2">
      <c r="C40" s="29"/>
      <c r="D40" s="2"/>
      <c r="E40" s="5"/>
      <c r="L40" s="13"/>
      <c r="M40" s="6"/>
      <c r="N40" s="25"/>
      <c r="P40" s="26"/>
    </row>
    <row r="41" spans="1:16" x14ac:dyDescent="0.2">
      <c r="C41" s="29"/>
      <c r="D41" s="5"/>
      <c r="E41" s="5"/>
      <c r="G41" s="5"/>
      <c r="L41" s="13"/>
      <c r="M41" s="6"/>
      <c r="N41" s="25"/>
      <c r="P41" s="26"/>
    </row>
    <row r="42" spans="1:16" x14ac:dyDescent="0.2">
      <c r="C42" s="29"/>
      <c r="D42" s="5"/>
      <c r="E42" s="5"/>
      <c r="L42" s="13"/>
      <c r="M42" s="6"/>
      <c r="P42" s="26"/>
    </row>
    <row r="43" spans="1:16" x14ac:dyDescent="0.2">
      <c r="C43" s="29"/>
      <c r="D43" s="5"/>
      <c r="E43" s="5"/>
      <c r="L43" s="13"/>
      <c r="M43" s="6"/>
      <c r="P43" s="26"/>
    </row>
    <row r="44" spans="1:16" x14ac:dyDescent="0.2">
      <c r="C44" s="29"/>
      <c r="D44" s="5"/>
      <c r="E44" s="5"/>
      <c r="L44" s="13"/>
      <c r="M44" s="6"/>
      <c r="P44" s="26"/>
    </row>
    <row r="45" spans="1:16" x14ac:dyDescent="0.2">
      <c r="C45" s="29"/>
      <c r="D45" s="5"/>
      <c r="E45" s="5"/>
      <c r="L45" s="13"/>
      <c r="M45" s="6"/>
      <c r="P45" s="26"/>
    </row>
    <row r="46" spans="1:16" x14ac:dyDescent="0.2">
      <c r="C46" s="29"/>
      <c r="D46" s="5"/>
      <c r="E46" s="5"/>
      <c r="L46" s="13"/>
      <c r="M46" s="6"/>
      <c r="P46" s="26"/>
    </row>
    <row r="47" spans="1:16" x14ac:dyDescent="0.2">
      <c r="C47" s="29"/>
      <c r="D47" s="5"/>
      <c r="E47" s="5"/>
      <c r="L47" s="13"/>
      <c r="M47" s="6"/>
      <c r="P47" s="26"/>
    </row>
    <row r="48" spans="1:16" x14ac:dyDescent="0.2">
      <c r="C48" s="29"/>
      <c r="D48" s="5"/>
      <c r="E48" s="5"/>
      <c r="L48" s="13"/>
      <c r="M48" s="6"/>
      <c r="N48" s="5"/>
      <c r="P48" s="26"/>
    </row>
    <row r="49" spans="2:16" x14ac:dyDescent="0.2">
      <c r="B49" s="30"/>
      <c r="C49" s="29"/>
      <c r="D49" s="5"/>
      <c r="E49" s="5"/>
      <c r="L49" s="13"/>
      <c r="M49" s="6"/>
      <c r="N49" s="5"/>
      <c r="P49" s="26"/>
    </row>
    <row r="50" spans="2:16" x14ac:dyDescent="0.2">
      <c r="C50" s="29"/>
      <c r="D50" s="5"/>
      <c r="E50" s="5"/>
      <c r="L50" s="13"/>
      <c r="M50" s="6"/>
      <c r="N50" s="5"/>
      <c r="P50" s="26"/>
    </row>
    <row r="51" spans="2:16" x14ac:dyDescent="0.2">
      <c r="C51" s="29"/>
      <c r="D51" s="5"/>
      <c r="E51" s="5"/>
      <c r="K51" s="14"/>
      <c r="L51" s="14"/>
      <c r="M51" s="17"/>
      <c r="P51" s="26"/>
    </row>
    <row r="52" spans="2:16" x14ac:dyDescent="0.2">
      <c r="C52" s="29"/>
      <c r="D52" s="5"/>
      <c r="E52" s="5"/>
      <c r="K52" s="14"/>
      <c r="L52" s="14"/>
      <c r="M52" s="17"/>
      <c r="P52" s="26"/>
    </row>
    <row r="53" spans="2:16" x14ac:dyDescent="0.2">
      <c r="C53" s="4"/>
      <c r="D53" s="5"/>
      <c r="G53" s="5"/>
      <c r="L53" s="31"/>
      <c r="M53" s="6"/>
      <c r="N53" s="14"/>
      <c r="P53" s="26"/>
    </row>
    <row r="54" spans="2:16" x14ac:dyDescent="0.2">
      <c r="C54" s="4"/>
      <c r="D54" s="5"/>
      <c r="G54" s="5"/>
      <c r="L54" s="31"/>
      <c r="M54" s="6"/>
      <c r="N54" s="14"/>
      <c r="P54" s="26"/>
    </row>
    <row r="55" spans="2:16" x14ac:dyDescent="0.2">
      <c r="C55" s="4"/>
      <c r="D55" s="5"/>
      <c r="E55" s="5"/>
      <c r="G55" s="5"/>
      <c r="L55" s="31"/>
      <c r="M55" s="6"/>
      <c r="N55" s="14"/>
      <c r="P55" s="26"/>
    </row>
    <row r="56" spans="2:16" x14ac:dyDescent="0.2">
      <c r="C56" s="4"/>
      <c r="D56" s="5"/>
      <c r="G56" s="5"/>
      <c r="L56" s="31"/>
      <c r="M56" s="6"/>
      <c r="N56" s="14"/>
      <c r="P56" s="26"/>
    </row>
    <row r="57" spans="2:16" x14ac:dyDescent="0.2">
      <c r="C57" s="4"/>
      <c r="D57" s="5"/>
      <c r="G57" s="5"/>
      <c r="L57" s="11"/>
      <c r="M57" s="6"/>
      <c r="N57" s="14"/>
      <c r="P57" s="26"/>
    </row>
    <row r="58" spans="2:16" x14ac:dyDescent="0.2">
      <c r="C58" s="4"/>
      <c r="D58" s="5"/>
      <c r="E58" s="8"/>
      <c r="G58" s="5"/>
      <c r="L58" s="11"/>
      <c r="M58" s="6"/>
      <c r="N58" s="14"/>
      <c r="P58" s="26"/>
    </row>
    <row r="59" spans="2:16" x14ac:dyDescent="0.2">
      <c r="C59" s="4"/>
      <c r="D59" s="5"/>
      <c r="G59" s="5"/>
      <c r="L59" s="11"/>
      <c r="M59" s="6"/>
      <c r="N59" s="14"/>
      <c r="P59" s="26"/>
    </row>
    <row r="60" spans="2:16" x14ac:dyDescent="0.2">
      <c r="C60" s="4"/>
      <c r="D60" s="5"/>
      <c r="G60" s="5"/>
      <c r="L60" s="11"/>
      <c r="M60" s="6"/>
      <c r="N60" s="14"/>
      <c r="P60" s="26"/>
    </row>
    <row r="61" spans="2:16" x14ac:dyDescent="0.2">
      <c r="C61" s="4"/>
      <c r="D61" s="5"/>
      <c r="G61" s="5"/>
      <c r="L61" s="11"/>
      <c r="M61" s="6"/>
      <c r="N61" s="14"/>
      <c r="P61" s="26"/>
    </row>
    <row r="62" spans="2:16" x14ac:dyDescent="0.2">
      <c r="C62" s="4"/>
      <c r="D62" s="5"/>
      <c r="G62" s="5"/>
      <c r="L62" s="11"/>
      <c r="M62" s="6"/>
      <c r="N62" s="14"/>
      <c r="P62" s="26"/>
    </row>
    <row r="63" spans="2:16" x14ac:dyDescent="0.2">
      <c r="C63" s="4"/>
      <c r="D63" s="5"/>
      <c r="G63" s="5"/>
      <c r="L63" s="11"/>
      <c r="M63" s="6"/>
      <c r="N63" s="14"/>
      <c r="P63" s="26"/>
    </row>
    <row r="64" spans="2:16" ht="12" x14ac:dyDescent="0.2">
      <c r="C64" s="4"/>
      <c r="D64" s="2"/>
      <c r="E64" s="8"/>
      <c r="G64" s="5"/>
      <c r="L64" s="11"/>
      <c r="M64" s="6"/>
      <c r="N64" s="14"/>
      <c r="P64" s="26"/>
    </row>
    <row r="65" spans="1:16" x14ac:dyDescent="0.2">
      <c r="A65" s="8"/>
      <c r="C65" s="4"/>
      <c r="D65" s="5"/>
      <c r="E65" s="5"/>
      <c r="L65" s="11"/>
      <c r="M65" s="17"/>
      <c r="N65" s="14"/>
      <c r="O65" s="11"/>
      <c r="P65" s="25"/>
    </row>
    <row r="66" spans="1:16" x14ac:dyDescent="0.2">
      <c r="A66" s="8"/>
      <c r="C66" s="4"/>
      <c r="D66" s="5"/>
      <c r="L66" s="11"/>
      <c r="M66" s="17"/>
      <c r="N66" s="14"/>
      <c r="O66" s="11"/>
      <c r="P66" s="8"/>
    </row>
    <row r="67" spans="1:16" x14ac:dyDescent="0.2">
      <c r="A67" s="8"/>
      <c r="C67" s="4"/>
      <c r="D67" s="5"/>
      <c r="L67" s="11"/>
      <c r="M67" s="17"/>
      <c r="N67" s="14"/>
      <c r="O67" s="11"/>
    </row>
    <row r="68" spans="1:16" x14ac:dyDescent="0.2">
      <c r="A68" s="8"/>
      <c r="C68" s="4"/>
      <c r="D68" s="5"/>
      <c r="L68" s="11"/>
      <c r="M68" s="17"/>
      <c r="N68" s="14"/>
      <c r="O68" s="11"/>
      <c r="P68" s="7"/>
    </row>
    <row r="69" spans="1:16" x14ac:dyDescent="0.2">
      <c r="A69" s="8"/>
      <c r="C69" s="4"/>
      <c r="D69" s="5"/>
      <c r="L69" s="11"/>
      <c r="M69" s="17"/>
      <c r="N69" s="14"/>
      <c r="O69" s="11"/>
      <c r="P69" s="11"/>
    </row>
    <row r="70" spans="1:16" x14ac:dyDescent="0.2">
      <c r="C70" s="28"/>
      <c r="D70" s="24"/>
      <c r="L70" s="11"/>
      <c r="M70" s="22"/>
      <c r="N70" s="32"/>
      <c r="P70" s="11"/>
    </row>
    <row r="71" spans="1:16" x14ac:dyDescent="0.2">
      <c r="C71" s="28"/>
      <c r="D71" s="24"/>
      <c r="L71" s="11"/>
      <c r="M71" s="22"/>
      <c r="N71" s="32"/>
      <c r="P71" s="11"/>
    </row>
    <row r="72" spans="1:16" x14ac:dyDescent="0.2">
      <c r="C72" s="28"/>
      <c r="D72" s="24"/>
      <c r="L72" s="11"/>
      <c r="M72" s="22"/>
      <c r="N72" s="32"/>
      <c r="P72" s="11"/>
    </row>
    <row r="73" spans="1:16" x14ac:dyDescent="0.2">
      <c r="C73" s="28"/>
      <c r="D73" s="24"/>
      <c r="L73" s="11"/>
      <c r="M73" s="22"/>
      <c r="N73" s="32"/>
      <c r="P73" s="11"/>
    </row>
    <row r="74" spans="1:16" x14ac:dyDescent="0.2">
      <c r="C74" s="28"/>
      <c r="D74" s="24"/>
      <c r="L74" s="11"/>
      <c r="M74" s="22"/>
      <c r="N74" s="32"/>
      <c r="P74" s="11"/>
    </row>
    <row r="75" spans="1:16" x14ac:dyDescent="0.2">
      <c r="C75" s="28"/>
      <c r="D75" s="24"/>
      <c r="I75" s="3"/>
      <c r="L75" s="11"/>
      <c r="M75" s="22"/>
      <c r="N75" s="32"/>
      <c r="P75" s="11"/>
    </row>
    <row r="76" spans="1:16" x14ac:dyDescent="0.2">
      <c r="C76" s="4"/>
      <c r="D76" s="4"/>
      <c r="G76" s="27"/>
      <c r="H76" s="27"/>
      <c r="L76" s="11"/>
      <c r="M76" s="22"/>
      <c r="N76" s="11"/>
      <c r="O76" s="11"/>
      <c r="P76" s="11"/>
    </row>
    <row r="77" spans="1:16" x14ac:dyDescent="0.2">
      <c r="C77" s="4"/>
      <c r="D77" s="4"/>
      <c r="G77" s="27"/>
      <c r="H77" s="27"/>
      <c r="L77" s="11"/>
      <c r="M77" s="22"/>
      <c r="N77" s="11"/>
      <c r="O77" s="11"/>
      <c r="P77" s="11"/>
    </row>
    <row r="78" spans="1:16" x14ac:dyDescent="0.2">
      <c r="C78" s="4"/>
      <c r="D78" s="4"/>
      <c r="G78" s="27"/>
      <c r="H78" s="27"/>
      <c r="L78" s="11"/>
      <c r="M78" s="22"/>
      <c r="N78" s="11"/>
      <c r="O78" s="11"/>
      <c r="P78" s="11"/>
    </row>
    <row r="79" spans="1:16" x14ac:dyDescent="0.2">
      <c r="C79" s="4"/>
      <c r="D79" s="4"/>
      <c r="G79" s="27"/>
      <c r="H79" s="27"/>
      <c r="L79" s="11"/>
      <c r="M79" s="22"/>
      <c r="N79" s="11"/>
      <c r="O79" s="11"/>
      <c r="P79" s="11"/>
    </row>
    <row r="80" spans="1:16" x14ac:dyDescent="0.2">
      <c r="C80" s="4"/>
      <c r="D80" s="4"/>
      <c r="G80" s="27"/>
      <c r="H80" s="27"/>
      <c r="L80" s="11"/>
      <c r="M80" s="22"/>
      <c r="N80" s="11"/>
      <c r="O80" s="11"/>
      <c r="P80" s="11"/>
    </row>
    <row r="81" spans="3:16" x14ac:dyDescent="0.2">
      <c r="C81" s="4"/>
      <c r="D81" s="4"/>
      <c r="G81" s="27"/>
      <c r="H81" s="27"/>
      <c r="L81" s="11"/>
      <c r="M81" s="22"/>
      <c r="N81" s="11"/>
      <c r="O81" s="11"/>
      <c r="P81" s="11"/>
    </row>
    <row r="82" spans="3:16" x14ac:dyDescent="0.2">
      <c r="C82" s="4"/>
      <c r="D82" s="4"/>
      <c r="G82" s="27"/>
      <c r="H82" s="27"/>
      <c r="L82" s="11"/>
      <c r="M82" s="22"/>
      <c r="N82" s="11"/>
      <c r="O82" s="11"/>
      <c r="P82" s="11"/>
    </row>
    <row r="83" spans="3:16" x14ac:dyDescent="0.2">
      <c r="C83" s="4"/>
      <c r="D83" s="4"/>
      <c r="G83" s="27"/>
      <c r="H83" s="27"/>
      <c r="L83" s="11"/>
      <c r="M83" s="22"/>
      <c r="N83" s="11"/>
      <c r="O83" s="11"/>
      <c r="P83" s="11"/>
    </row>
    <row r="84" spans="3:16" x14ac:dyDescent="0.2">
      <c r="C84" s="4"/>
      <c r="D84" s="4"/>
      <c r="G84" s="27"/>
      <c r="H84" s="27"/>
      <c r="L84" s="11"/>
      <c r="M84" s="22"/>
      <c r="N84" s="11"/>
      <c r="O84" s="11"/>
      <c r="P84" s="11"/>
    </row>
    <row r="85" spans="3:16" x14ac:dyDescent="0.2">
      <c r="C85" s="4"/>
      <c r="D85" s="4"/>
      <c r="G85" s="27"/>
      <c r="H85" s="27"/>
      <c r="L85" s="11"/>
      <c r="M85" s="22"/>
      <c r="N85" s="11"/>
      <c r="O85" s="11"/>
      <c r="P85" s="11"/>
    </row>
    <row r="86" spans="3:16" x14ac:dyDescent="0.2">
      <c r="C86" s="4"/>
      <c r="D86" s="4"/>
      <c r="G86" s="27"/>
      <c r="H86" s="27"/>
      <c r="L86" s="11"/>
      <c r="M86" s="22"/>
      <c r="N86" s="11"/>
      <c r="O86" s="11"/>
      <c r="P86" s="11"/>
    </row>
    <row r="87" spans="3:16" x14ac:dyDescent="0.2">
      <c r="C87" s="4"/>
      <c r="D87" s="4"/>
      <c r="G87" s="27"/>
      <c r="H87" s="27"/>
      <c r="L87" s="11"/>
      <c r="M87" s="22"/>
      <c r="N87" s="11"/>
      <c r="O87" s="11"/>
      <c r="P87" s="11"/>
    </row>
    <row r="88" spans="3:16" x14ac:dyDescent="0.2">
      <c r="C88" s="4"/>
      <c r="D88" s="4"/>
      <c r="G88" s="27"/>
      <c r="H88" s="27"/>
      <c r="L88" s="11"/>
      <c r="M88" s="22"/>
      <c r="N88" s="11"/>
      <c r="O88" s="11"/>
      <c r="P88" s="11"/>
    </row>
    <row r="89" spans="3:16" x14ac:dyDescent="0.2">
      <c r="C89" s="4"/>
      <c r="D89" s="4"/>
      <c r="G89" s="27"/>
      <c r="H89" s="27"/>
      <c r="L89" s="11"/>
      <c r="M89" s="22"/>
      <c r="N89" s="11"/>
      <c r="O89" s="11"/>
      <c r="P89" s="11"/>
    </row>
    <row r="90" spans="3:16" x14ac:dyDescent="0.2">
      <c r="C90" s="4"/>
      <c r="D90" s="4"/>
      <c r="G90" s="27"/>
      <c r="H90" s="27"/>
      <c r="L90" s="11"/>
      <c r="M90" s="22"/>
      <c r="N90" s="11"/>
      <c r="O90" s="11"/>
      <c r="P90" s="11"/>
    </row>
    <row r="91" spans="3:16" x14ac:dyDescent="0.2">
      <c r="C91" s="4"/>
      <c r="D91" s="4"/>
      <c r="G91" s="27"/>
      <c r="H91" s="27"/>
      <c r="L91" s="11"/>
      <c r="M91" s="22"/>
      <c r="N91" s="11"/>
      <c r="O91" s="11"/>
      <c r="P91" s="11"/>
    </row>
    <row r="92" spans="3:16" x14ac:dyDescent="0.2">
      <c r="C92" s="4"/>
      <c r="D92" s="4"/>
      <c r="G92" s="27"/>
      <c r="H92" s="27"/>
      <c r="L92" s="11"/>
      <c r="M92" s="22"/>
      <c r="N92" s="11"/>
      <c r="O92" s="11"/>
      <c r="P92" s="11"/>
    </row>
    <row r="93" spans="3:16" x14ac:dyDescent="0.2">
      <c r="C93" s="4"/>
      <c r="D93" s="4"/>
      <c r="G93" s="27"/>
      <c r="H93" s="27"/>
      <c r="L93" s="11"/>
      <c r="M93" s="22"/>
      <c r="N93" s="11"/>
      <c r="O93" s="11"/>
      <c r="P93" s="11"/>
    </row>
    <row r="94" spans="3:16" x14ac:dyDescent="0.2">
      <c r="C94" s="4"/>
      <c r="D94" s="4"/>
      <c r="G94" s="27"/>
      <c r="H94" s="27"/>
      <c r="L94" s="11"/>
      <c r="M94" s="22"/>
      <c r="N94" s="11"/>
      <c r="O94" s="11"/>
      <c r="P94" s="11"/>
    </row>
    <row r="95" spans="3:16" x14ac:dyDescent="0.2">
      <c r="C95" s="4"/>
      <c r="D95" s="4"/>
      <c r="G95" s="27"/>
      <c r="H95" s="27"/>
      <c r="L95" s="11"/>
      <c r="M95" s="22"/>
      <c r="N95" s="11"/>
      <c r="O95" s="11"/>
      <c r="P95" s="11"/>
    </row>
    <row r="96" spans="3:16" x14ac:dyDescent="0.2">
      <c r="C96" s="4"/>
      <c r="D96" s="4"/>
      <c r="G96" s="27"/>
      <c r="H96" s="27"/>
      <c r="L96" s="11"/>
      <c r="M96" s="22"/>
      <c r="N96" s="11"/>
      <c r="O96" s="11"/>
      <c r="P96" s="11"/>
    </row>
    <row r="97" spans="1:16" x14ac:dyDescent="0.2">
      <c r="C97" s="4"/>
      <c r="D97" s="4"/>
      <c r="G97" s="27"/>
      <c r="H97" s="27"/>
      <c r="L97" s="11"/>
      <c r="M97" s="22"/>
      <c r="N97" s="11"/>
      <c r="O97" s="11"/>
      <c r="P97" s="11"/>
    </row>
    <row r="98" spans="1:16" x14ac:dyDescent="0.2">
      <c r="C98" s="4"/>
      <c r="D98" s="4"/>
      <c r="G98" s="27"/>
      <c r="H98" s="27"/>
      <c r="L98" s="11"/>
      <c r="M98" s="22"/>
      <c r="N98" s="11"/>
      <c r="O98" s="11"/>
      <c r="P98" s="11"/>
    </row>
    <row r="99" spans="1:16" x14ac:dyDescent="0.2">
      <c r="C99" s="4"/>
      <c r="D99" s="4"/>
      <c r="G99" s="27"/>
      <c r="H99" s="27"/>
      <c r="L99" s="11"/>
      <c r="M99" s="22"/>
      <c r="N99" s="11"/>
      <c r="O99" s="11"/>
      <c r="P99" s="11"/>
    </row>
    <row r="100" spans="1:16" x14ac:dyDescent="0.2">
      <c r="C100" s="4"/>
      <c r="D100" s="4"/>
      <c r="G100" s="27"/>
      <c r="H100" s="27"/>
      <c r="L100" s="11"/>
      <c r="M100" s="22"/>
      <c r="N100" s="11"/>
      <c r="O100" s="11"/>
      <c r="P100" s="11"/>
    </row>
    <row r="101" spans="1:16" x14ac:dyDescent="0.2">
      <c r="C101" s="4"/>
      <c r="D101" s="4"/>
      <c r="G101" s="27"/>
      <c r="H101" s="27"/>
      <c r="L101" s="11"/>
      <c r="M101" s="22"/>
      <c r="N101" s="11"/>
      <c r="O101" s="11"/>
      <c r="P101" s="11"/>
    </row>
    <row r="102" spans="1:16" x14ac:dyDescent="0.2">
      <c r="C102" s="4"/>
      <c r="D102" s="4"/>
      <c r="G102" s="27"/>
      <c r="H102" s="27"/>
      <c r="L102" s="11"/>
      <c r="M102" s="22"/>
      <c r="N102" s="11"/>
      <c r="O102" s="11"/>
      <c r="P102" s="11"/>
    </row>
    <row r="103" spans="1:16" x14ac:dyDescent="0.2">
      <c r="C103" s="4"/>
      <c r="D103" s="4"/>
      <c r="G103" s="27"/>
      <c r="H103" s="27"/>
      <c r="L103" s="11"/>
      <c r="M103" s="22"/>
      <c r="N103" s="11"/>
      <c r="O103" s="11"/>
      <c r="P103" s="11"/>
    </row>
    <row r="104" spans="1:16" x14ac:dyDescent="0.2">
      <c r="C104" s="4"/>
      <c r="D104" s="4"/>
      <c r="G104" s="27"/>
      <c r="H104" s="27"/>
      <c r="L104" s="11"/>
      <c r="M104" s="22"/>
      <c r="N104" s="11"/>
      <c r="O104" s="11"/>
      <c r="P104" s="11"/>
    </row>
    <row r="105" spans="1:16" x14ac:dyDescent="0.2">
      <c r="C105" s="4"/>
      <c r="D105" s="4"/>
      <c r="G105" s="27"/>
      <c r="H105" s="27"/>
      <c r="L105" s="11"/>
      <c r="M105" s="22"/>
      <c r="N105" s="11"/>
      <c r="O105" s="11"/>
      <c r="P105" s="11"/>
    </row>
    <row r="106" spans="1:16" x14ac:dyDescent="0.2">
      <c r="C106" s="4"/>
      <c r="D106" s="4"/>
      <c r="G106" s="27"/>
      <c r="H106" s="27"/>
      <c r="L106" s="11"/>
      <c r="M106" s="22"/>
      <c r="N106" s="11"/>
      <c r="O106" s="11"/>
      <c r="P106" s="11"/>
    </row>
    <row r="107" spans="1:16" x14ac:dyDescent="0.2">
      <c r="C107" s="4"/>
      <c r="D107" s="4"/>
      <c r="G107" s="27"/>
      <c r="H107" s="27"/>
      <c r="L107" s="11"/>
      <c r="M107" s="22"/>
      <c r="N107" s="11"/>
      <c r="O107" s="11"/>
      <c r="P107" s="11"/>
    </row>
    <row r="108" spans="1:16" x14ac:dyDescent="0.2">
      <c r="C108" s="4"/>
      <c r="D108" s="4"/>
      <c r="E108" s="5"/>
      <c r="I108" s="7"/>
      <c r="J108" s="7"/>
      <c r="K108" s="14"/>
      <c r="L108" s="14"/>
      <c r="M108" s="6"/>
      <c r="N108" s="14"/>
      <c r="O108" s="11"/>
      <c r="P108" s="11"/>
    </row>
    <row r="109" spans="1:16" x14ac:dyDescent="0.2">
      <c r="C109" s="4"/>
      <c r="D109" s="4"/>
      <c r="E109" s="5"/>
      <c r="I109" s="3"/>
      <c r="J109" s="3"/>
      <c r="K109" s="14"/>
      <c r="L109" s="14"/>
      <c r="M109" s="6"/>
      <c r="N109" s="14"/>
      <c r="O109" s="11"/>
      <c r="P109" s="11"/>
    </row>
    <row r="110" spans="1:16" x14ac:dyDescent="0.2">
      <c r="A110" s="8"/>
      <c r="C110" s="4"/>
      <c r="D110" s="4"/>
      <c r="I110" s="3"/>
      <c r="J110" s="3"/>
      <c r="K110" s="14"/>
      <c r="L110" s="14"/>
      <c r="M110" s="17"/>
      <c r="N110" s="14"/>
      <c r="O110" s="11"/>
      <c r="P110" s="11"/>
    </row>
    <row r="111" spans="1:16" x14ac:dyDescent="0.2">
      <c r="A111" s="8"/>
      <c r="C111" s="4"/>
      <c r="D111" s="4"/>
      <c r="I111" s="3"/>
      <c r="J111" s="3"/>
      <c r="K111" s="14"/>
      <c r="L111" s="14"/>
      <c r="M111" s="17"/>
      <c r="N111" s="14"/>
      <c r="O111" s="11"/>
      <c r="P111" s="11"/>
    </row>
    <row r="112" spans="1:16" x14ac:dyDescent="0.2">
      <c r="A112" s="8"/>
      <c r="C112" s="4"/>
      <c r="D112" s="4"/>
      <c r="I112" s="3"/>
      <c r="J112" s="3"/>
      <c r="K112" s="14"/>
      <c r="L112" s="14"/>
      <c r="M112" s="17"/>
      <c r="N112" s="14"/>
      <c r="O112" s="11"/>
      <c r="P112" s="11"/>
    </row>
    <row r="113" spans="1:16" x14ac:dyDescent="0.2">
      <c r="A113" s="8"/>
      <c r="C113" s="4"/>
      <c r="D113" s="4"/>
      <c r="E113" s="5"/>
      <c r="I113" s="3"/>
      <c r="J113" s="3"/>
      <c r="K113" s="14"/>
      <c r="L113" s="14"/>
      <c r="M113" s="17"/>
      <c r="N113" s="14"/>
      <c r="O113" s="11"/>
      <c r="P113" s="11"/>
    </row>
    <row r="114" spans="1:16" x14ac:dyDescent="0.2">
      <c r="A114" s="8"/>
      <c r="C114" s="4"/>
      <c r="D114" s="4"/>
      <c r="I114" s="3"/>
      <c r="J114" s="3"/>
      <c r="K114" s="14"/>
      <c r="L114" s="14"/>
      <c r="M114" s="17"/>
      <c r="N114" s="14"/>
      <c r="O114" s="11"/>
      <c r="P114" s="11"/>
    </row>
    <row r="115" spans="1:16" x14ac:dyDescent="0.2">
      <c r="A115" s="8"/>
      <c r="C115" s="4"/>
      <c r="D115" s="4"/>
      <c r="E115" s="5"/>
      <c r="I115" s="5"/>
      <c r="J115" s="3"/>
      <c r="K115" s="14"/>
      <c r="L115" s="14"/>
      <c r="M115" s="17"/>
      <c r="N115" s="14"/>
      <c r="O115" s="11"/>
      <c r="P115" s="11"/>
    </row>
    <row r="116" spans="1:16" x14ac:dyDescent="0.2">
      <c r="A116" s="8"/>
      <c r="C116" s="4"/>
      <c r="D116" s="4"/>
      <c r="E116" s="5"/>
      <c r="I116" s="5"/>
      <c r="J116" s="3"/>
      <c r="K116" s="14"/>
      <c r="L116" s="14"/>
      <c r="M116" s="17"/>
      <c r="N116" s="14"/>
      <c r="O116" s="11"/>
      <c r="P116" s="11"/>
    </row>
    <row r="117" spans="1:16" x14ac:dyDescent="0.2">
      <c r="A117" s="8"/>
      <c r="C117" s="4"/>
      <c r="D117" s="4"/>
      <c r="E117" s="5"/>
      <c r="I117" s="5"/>
      <c r="J117" s="3"/>
      <c r="K117" s="14"/>
      <c r="L117" s="14"/>
      <c r="M117" s="17"/>
      <c r="N117" s="14"/>
      <c r="O117" s="11"/>
      <c r="P117" s="11"/>
    </row>
    <row r="118" spans="1:16" x14ac:dyDescent="0.2">
      <c r="A118" s="8"/>
      <c r="C118" s="4"/>
      <c r="D118" s="4"/>
      <c r="I118" s="5"/>
      <c r="J118" s="7"/>
      <c r="K118" s="14"/>
      <c r="L118" s="14"/>
      <c r="M118" s="17"/>
      <c r="N118" s="14"/>
      <c r="O118" s="11"/>
      <c r="P118" s="11"/>
    </row>
    <row r="119" spans="1:16" x14ac:dyDescent="0.2">
      <c r="A119" s="8"/>
      <c r="C119" s="4"/>
      <c r="D119" s="4"/>
      <c r="E119" s="5"/>
      <c r="I119" s="5"/>
      <c r="J119" s="7"/>
      <c r="K119" s="14"/>
      <c r="L119" s="14"/>
      <c r="M119" s="17"/>
      <c r="N119" s="14"/>
      <c r="O119" s="11"/>
      <c r="P119" s="11"/>
    </row>
    <row r="120" spans="1:16" x14ac:dyDescent="0.2">
      <c r="A120" s="8"/>
      <c r="C120" s="4"/>
      <c r="D120" s="4"/>
      <c r="E120" s="5"/>
      <c r="I120" s="19"/>
      <c r="J120" s="7"/>
      <c r="K120" s="14"/>
      <c r="L120" s="14"/>
      <c r="M120" s="17"/>
      <c r="N120" s="14"/>
      <c r="O120" s="11"/>
      <c r="P120" s="11"/>
    </row>
    <row r="121" spans="1:16" x14ac:dyDescent="0.2">
      <c r="A121" s="8"/>
      <c r="C121" s="4"/>
      <c r="D121" s="4"/>
      <c r="E121" s="5"/>
      <c r="I121" s="5"/>
      <c r="J121" s="3"/>
      <c r="K121" s="14"/>
      <c r="L121" s="14"/>
      <c r="M121" s="17"/>
      <c r="N121" s="14"/>
      <c r="O121" s="11"/>
      <c r="P121" s="11"/>
    </row>
    <row r="122" spans="1:16" x14ac:dyDescent="0.2">
      <c r="A122" s="8"/>
      <c r="C122" s="4"/>
      <c r="D122" s="4"/>
      <c r="E122" s="5"/>
      <c r="I122" s="5"/>
      <c r="J122" s="3"/>
      <c r="K122" s="14"/>
      <c r="L122" s="14"/>
      <c r="M122" s="17"/>
      <c r="N122" s="14"/>
      <c r="O122" s="11"/>
      <c r="P122" s="11"/>
    </row>
    <row r="123" spans="1:16" x14ac:dyDescent="0.2">
      <c r="A123" s="8"/>
      <c r="C123" s="4"/>
      <c r="D123" s="4"/>
      <c r="E123" s="5"/>
      <c r="I123" s="5"/>
      <c r="J123" s="3"/>
      <c r="K123" s="14"/>
      <c r="L123" s="14"/>
      <c r="M123" s="17"/>
      <c r="N123" s="14"/>
      <c r="O123" s="11"/>
      <c r="P123" s="11"/>
    </row>
    <row r="124" spans="1:16" x14ac:dyDescent="0.2">
      <c r="A124" s="8"/>
      <c r="B124" s="8"/>
      <c r="C124" s="4"/>
      <c r="D124" s="4"/>
      <c r="I124" s="3"/>
      <c r="J124" s="3"/>
      <c r="K124" s="14"/>
      <c r="L124" s="14"/>
      <c r="M124" s="17"/>
      <c r="N124" s="14"/>
      <c r="O124" s="11"/>
      <c r="P124" s="11"/>
    </row>
    <row r="125" spans="1:16" x14ac:dyDescent="0.2">
      <c r="B125" s="4"/>
      <c r="C125" s="4"/>
      <c r="D125" s="4"/>
      <c r="K125" s="21"/>
      <c r="L125" s="14"/>
      <c r="M125" s="6"/>
      <c r="N125" s="14"/>
      <c r="O125" s="11"/>
      <c r="P125" s="11"/>
    </row>
    <row r="126" spans="1:16" x14ac:dyDescent="0.2">
      <c r="C126" s="4"/>
      <c r="D126" s="4"/>
      <c r="L126" s="11"/>
      <c r="M126" s="22"/>
      <c r="N126" s="11"/>
      <c r="O126" s="11"/>
      <c r="P126" s="11"/>
    </row>
    <row r="127" spans="1:16" x14ac:dyDescent="0.2">
      <c r="C127" s="4"/>
      <c r="L127" s="11"/>
      <c r="M127" s="22"/>
      <c r="N127" s="11"/>
      <c r="O127" s="11"/>
      <c r="P127" s="11"/>
    </row>
    <row r="128" spans="1:16" x14ac:dyDescent="0.2">
      <c r="C128" s="4"/>
      <c r="L128" s="11"/>
      <c r="M128" s="22"/>
      <c r="N128" s="11"/>
      <c r="O128" s="11"/>
      <c r="P128" s="11"/>
    </row>
    <row r="129" spans="3:16" x14ac:dyDescent="0.2">
      <c r="C129" s="4"/>
      <c r="L129" s="11"/>
      <c r="M129" s="22"/>
      <c r="N129" s="11"/>
      <c r="O129" s="11"/>
      <c r="P129" s="11"/>
    </row>
    <row r="130" spans="3:16" ht="12" x14ac:dyDescent="0.2">
      <c r="C130" s="18"/>
      <c r="D130" s="2"/>
      <c r="L130" s="11"/>
      <c r="M130" s="22"/>
      <c r="N130" s="11"/>
      <c r="O130" s="11"/>
      <c r="P130" s="11"/>
    </row>
    <row r="131" spans="3:16" ht="12" x14ac:dyDescent="0.2">
      <c r="C131" s="1"/>
      <c r="D131" s="2"/>
      <c r="L131" s="11"/>
      <c r="M131" s="22"/>
      <c r="N131" s="11"/>
      <c r="O131" s="11"/>
      <c r="P131" s="11"/>
    </row>
    <row r="132" spans="3:16" x14ac:dyDescent="0.2">
      <c r="C132" s="9"/>
      <c r="D132" s="8"/>
      <c r="L132" s="11"/>
      <c r="M132" s="22"/>
      <c r="N132" s="11"/>
      <c r="O132" s="11"/>
      <c r="P132" s="11"/>
    </row>
    <row r="133" spans="3:16" x14ac:dyDescent="0.2">
      <c r="C133" s="8"/>
      <c r="D133" s="8"/>
      <c r="I133" s="16"/>
      <c r="J133" s="16"/>
      <c r="L133" s="11"/>
      <c r="M133" s="17"/>
      <c r="N133" s="16"/>
      <c r="O133" s="16"/>
      <c r="P133" s="16"/>
    </row>
    <row r="134" spans="3:16" x14ac:dyDescent="0.2">
      <c r="C134" s="4"/>
      <c r="L134" s="11"/>
      <c r="M134" s="22"/>
      <c r="N134" s="11"/>
      <c r="O134" s="11"/>
      <c r="P134" s="11"/>
    </row>
    <row r="135" spans="3:16" x14ac:dyDescent="0.2">
      <c r="C135" s="23"/>
      <c r="D135" s="24"/>
      <c r="F135" s="12"/>
      <c r="L135" s="11"/>
      <c r="M135" s="22"/>
      <c r="N135" s="11"/>
      <c r="O135" s="11"/>
      <c r="P135" s="11"/>
    </row>
    <row r="136" spans="3:16" ht="12" x14ac:dyDescent="0.2">
      <c r="C136" s="20"/>
      <c r="D136" s="15"/>
      <c r="L136" s="11"/>
      <c r="M136" s="22"/>
      <c r="N136" s="11"/>
      <c r="O136" s="11"/>
      <c r="P136" s="11"/>
    </row>
    <row r="137" spans="3:16" ht="12" x14ac:dyDescent="0.2">
      <c r="C137" s="1"/>
      <c r="D137" s="2"/>
      <c r="L137" s="11"/>
      <c r="M137" s="22"/>
      <c r="N137" s="11"/>
      <c r="O137" s="11"/>
      <c r="P137" s="11"/>
    </row>
    <row r="138" spans="3:16" ht="12" x14ac:dyDescent="0.2">
      <c r="C138" s="1"/>
      <c r="D138" s="15"/>
      <c r="F138" s="12"/>
      <c r="L138" s="11"/>
      <c r="M138" s="22"/>
      <c r="N138" s="11"/>
      <c r="O138" s="11"/>
      <c r="P138" s="11"/>
    </row>
    <row r="139" spans="3:16" x14ac:dyDescent="0.2">
      <c r="D139" s="4"/>
    </row>
    <row r="140" spans="3:16" x14ac:dyDescent="0.2">
      <c r="D140" s="4"/>
    </row>
    <row r="141" spans="3:16" x14ac:dyDescent="0.2">
      <c r="D141" s="4"/>
    </row>
    <row r="142" spans="3:16" x14ac:dyDescent="0.2">
      <c r="D142" s="4"/>
    </row>
    <row r="143" spans="3:16" x14ac:dyDescent="0.2">
      <c r="D143" s="4"/>
    </row>
    <row r="144" spans="3:16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</sheetData>
  <phoneticPr fontId="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0F7AAC22543544B9F910404940EE31" ma:contentTypeVersion="15" ma:contentTypeDescription="Crear nuevo documento." ma:contentTypeScope="" ma:versionID="04c669518916d5d89186ee870bf345e0">
  <xsd:schema xmlns:xsd="http://www.w3.org/2001/XMLSchema" xmlns:xs="http://www.w3.org/2001/XMLSchema" xmlns:p="http://schemas.microsoft.com/office/2006/metadata/properties" xmlns:ns2="31c0e786-1a9c-4b56-bbf2-e5636b3f5614" xmlns:ns3="71162a54-8d88-4504-bd30-6016916376a3" targetNamespace="http://schemas.microsoft.com/office/2006/metadata/properties" ma:root="true" ma:fieldsID="9782bf3cba48e0bf1399232087784d30" ns2:_="" ns3:_="">
    <xsd:import namespace="31c0e786-1a9c-4b56-bbf2-e5636b3f5614"/>
    <xsd:import namespace="71162a54-8d88-4504-bd30-6016916376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0e786-1a9c-4b56-bbf2-e5636b3f56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ae687926-0cd6-4ac1-9653-4ba489761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62a54-8d88-4504-bd30-6016916376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fe1ba736-038e-4272-893d-8b0638ef77f8}" ma:internalName="TaxCatchAll" ma:showField="CatchAllData" ma:web="71162a54-8d88-4504-bd30-6016916376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162a54-8d88-4504-bd30-6016916376a3" xsi:nil="true"/>
    <lcf76f155ced4ddcb4097134ff3c332f xmlns="31c0e786-1a9c-4b56-bbf2-e5636b3f56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4F98B7A-BA61-4972-BC40-2226F980AA32}"/>
</file>

<file path=customXml/itemProps2.xml><?xml version="1.0" encoding="utf-8"?>
<ds:datastoreItem xmlns:ds="http://schemas.openxmlformats.org/officeDocument/2006/customXml" ds:itemID="{71605ED7-F855-4D0C-A885-C9AD8E96D8C0}"/>
</file>

<file path=customXml/itemProps3.xml><?xml version="1.0" encoding="utf-8"?>
<ds:datastoreItem xmlns:ds="http://schemas.openxmlformats.org/officeDocument/2006/customXml" ds:itemID="{C04E9AA2-763C-42A8-BEC4-643C7C89B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CUARTO TRIMESTRE IVC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0x0101005A0F7AAC22543544B9F910404940EE31</vt:lpwstr>
  </property>
</Properties>
</file>