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4BBAA21-B3DB-4AD3-B701-8240829D95E1}" xr6:coauthVersionLast="47" xr6:coauthVersionMax="47" xr10:uidLastSave="{00000000-0000-0000-0000-000000000000}"/>
  <bookViews>
    <workbookView xWindow="-120" yWindow="-120" windowWidth="29040" windowHeight="15720" tabRatio="792" activeTab="1" xr2:uid="{00000000-000D-0000-FFFF-FFFF00000000}"/>
  </bookViews>
  <sheets>
    <sheet name="SEGUNDO TRIMESTRE IVC 2024" sheetId="2" r:id="rId1"/>
    <sheet name="I+D" sheetId="3" r:id="rId2"/>
  </sheets>
  <definedNames>
    <definedName name="_xlnm._FilterDatabase" localSheetId="0" hidden="1">'SEGUNDO TRIMESTRE IVC 2024'!$E$1:$E$594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2" i="3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<sst xmlns="http://schemas.openxmlformats.org/spreadsheetml/2006/main" count="349" uniqueCount="183">
  <si>
    <t>SUMINISTRO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</si>
  <si>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</si>
  <si>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</si>
  <si>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</si>
  <si>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</si>
  <si>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</si>
  <si>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</si>
  <si>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</si>
  <si>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</si>
  <si>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</si>
  <si>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</si>
  <si>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</si>
  <si>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</si>
  <si>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</si>
  <si>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</si>
  <si>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</si>
  <si>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</si>
  <si>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</si>
  <si>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</si>
  <si>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</si>
  <si>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ALEMANIA</t>
  </si>
  <si>
    <t>DE</t>
  </si>
  <si>
    <t xml:space="preserve">50112000-3 </t>
  </si>
  <si>
    <t>MONTAJES Y EQUIPAMIENTOS DE LABORATORIO CANARIAS, S.L.U.</t>
  </si>
  <si>
    <t>B35549526</t>
  </si>
  <si>
    <t>SPRINGER NATURE CUSTOMER SERVICE CENTER GMBH</t>
  </si>
  <si>
    <t>DE209719094</t>
  </si>
  <si>
    <t>BIOSIGMA SL</t>
  </si>
  <si>
    <t>B38095469</t>
  </si>
  <si>
    <t>TALLER CUTILLAS, S.L.</t>
  </si>
  <si>
    <t>B38204566</t>
  </si>
  <si>
    <t xml:space="preserve">22121000-4 </t>
  </si>
  <si>
    <t xml:space="preserve">Fungibles del equipo MQ Integral 3. </t>
  </si>
  <si>
    <t xml:space="preserve">42514300-5, 42955000-5, 31515000-9 </t>
  </si>
  <si>
    <t>IVC-2024-22</t>
  </si>
  <si>
    <t>Servicio de pruebas médicas extraordinarias.</t>
  </si>
  <si>
    <t xml:space="preserve">85121200-5 </t>
  </si>
  <si>
    <t>PREVING CONSULTORES</t>
  </si>
  <si>
    <t>B06290241</t>
  </si>
  <si>
    <t>IVC-2024-23</t>
  </si>
  <si>
    <t>Suministro de viales de 12 mL para toma de muestras de gases.</t>
  </si>
  <si>
    <t xml:space="preserve">44618000-5 </t>
  </si>
  <si>
    <t>INGENIERÍA ANALÍTICA, S.L.</t>
  </si>
  <si>
    <t>B25331547</t>
  </si>
  <si>
    <t>IVC-2024-24</t>
  </si>
  <si>
    <t>Suministro de fungibles para laboratorio.</t>
  </si>
  <si>
    <t xml:space="preserve">33696500-0, 33793000-5, 39226220-0 </t>
  </si>
  <si>
    <t>IVC-2024-25</t>
  </si>
  <si>
    <t>IVC-2024-26</t>
  </si>
  <si>
    <t>Suministro de 8 dataloggers portátiles para realizar trabajos de Sistemas de Información Geográfica (GIS), modelo «PeakTech® P 5180» Datalogger USB Tipo K Temperatura del Aire/Humedad EAN: 4250569403323.</t>
  </si>
  <si>
    <t xml:space="preserve">38300000-8, 38930000-3, 38931000-0 </t>
  </si>
  <si>
    <t>PECKTECH IBERIA, S.L.</t>
  </si>
  <si>
    <t>B67891523</t>
  </si>
  <si>
    <t>IVC-2024-27</t>
  </si>
  <si>
    <t>Mantenimiento del vehículo FORD RANGER 9286 KJR.</t>
  </si>
  <si>
    <t>IVC-2024-28</t>
  </si>
  <si>
    <t>Mantenimiento del vehículo FORD RANGER 9175KJR.</t>
  </si>
  <si>
    <t>IVC-2024-29</t>
  </si>
  <si>
    <t>Servicio de prevención ajeno.</t>
  </si>
  <si>
    <t xml:space="preserve">71317200-5, 85140000-2 </t>
  </si>
  <si>
    <t>PREVIS GESTIÓN DE RIESGOS, S.L.U.</t>
  </si>
  <si>
    <t>B57383481</t>
  </si>
  <si>
    <t>IVC-2024-30</t>
  </si>
  <si>
    <t>IVC-2024-31</t>
  </si>
  <si>
    <t xml:space="preserve">Publicación de artículo científico. </t>
  </si>
  <si>
    <t>IVC-2024-32</t>
  </si>
  <si>
    <t>Material divulgativo para la Feria de la Ciencia y Los Volcanes</t>
  </si>
  <si>
    <t xml:space="preserve">22462000-6 </t>
  </si>
  <si>
    <t>Y MANERA, SERVICIO DE DISEÑO GRÁFICO, S.L.</t>
  </si>
  <si>
    <t>B38367959</t>
  </si>
  <si>
    <t>IVC-2024-33</t>
  </si>
  <si>
    <t>Alquiler de equipo de sonido para la Feria de la Ciencia y los Volcanes 2024.</t>
  </si>
  <si>
    <t>51313000-9, 92370000-5</t>
  </si>
  <si>
    <t>I. LOPEZ ANIMACIÓN Y OCIO, S.L.</t>
  </si>
  <si>
    <t>B388673602</t>
  </si>
  <si>
    <t>IVC-2024-34</t>
  </si>
  <si>
    <t>Transporte para la Feria de la Ciencia y los Volcanes 2024.</t>
  </si>
  <si>
    <t xml:space="preserve">60140000-1 </t>
  </si>
  <si>
    <t>SIERRA Y GONZÁLEZ, S.A.</t>
  </si>
  <si>
    <t>A38033858</t>
  </si>
  <si>
    <t>IVC-2024-35</t>
  </si>
  <si>
    <t>IVC-2024-36</t>
  </si>
  <si>
    <t>Combustible para los vehículos Ford Ranger con matrículas 9175 KJR y 9286 KJR.</t>
  </si>
  <si>
    <t xml:space="preserve">09134100-8, 09134200-9 </t>
  </si>
  <si>
    <t>JUAN B. FIERRO HDEZ, S.L.</t>
  </si>
  <si>
    <t>B38002655</t>
  </si>
  <si>
    <t>IVC-2024-37</t>
  </si>
  <si>
    <t>Doce (12) libros de divulgación científica.</t>
  </si>
  <si>
    <t>22110000-4, 22112000-8</t>
  </si>
  <si>
    <t>AGAPEA CANARIAS, S.L.</t>
  </si>
  <si>
    <t>B38993754</t>
  </si>
  <si>
    <t>IVC-2024-38</t>
  </si>
  <si>
    <t>Mantenimiento del vehículo FORD RANGER 9175 KJR.</t>
  </si>
  <si>
    <t>IVC-2024-41</t>
  </si>
  <si>
    <t>Artículos de ferretería.</t>
  </si>
  <si>
    <t xml:space="preserve">44316400-2 </t>
  </si>
  <si>
    <t>FERRETERIA ARGUAL</t>
  </si>
  <si>
    <t>42178287J</t>
  </si>
  <si>
    <t>IVC-2024-42</t>
  </si>
  <si>
    <t>Sondas de termopar portátiles</t>
  </si>
  <si>
    <t xml:space="preserve">38417000-1    </t>
  </si>
  <si>
    <t>IVC-2024-43</t>
  </si>
  <si>
    <t>Licencia para uso de software de conexión con escritorio remoto, imprescindible para el manejo de estaciones en modo continuo y tener acceso a los datos en tiempo real.</t>
  </si>
  <si>
    <t xml:space="preserve">48218000-9, 48213000-4 </t>
  </si>
  <si>
    <t>TEAM VIEWER GMBH</t>
  </si>
  <si>
    <t>DE245838579</t>
  </si>
  <si>
    <t>IVC-2024-44</t>
  </si>
  <si>
    <t>Dos (2) filamentos para equipo IRMS-DeltaQ.</t>
  </si>
  <si>
    <t xml:space="preserve">31510000-4 </t>
  </si>
  <si>
    <t>THERMO FISCHER SCIENTIFIC, S.L.U.</t>
  </si>
  <si>
    <t>B28954170</t>
  </si>
  <si>
    <t>IVC-2024-45</t>
  </si>
  <si>
    <t>Material diverso de laboratorio.</t>
  </si>
  <si>
    <t xml:space="preserve">33696500-0, 44163000-0 </t>
  </si>
  <si>
    <t>IVC-2024-46</t>
  </si>
  <si>
    <t>Transporte para excursión geoturística del ICGG16</t>
  </si>
  <si>
    <t xml:space="preserve">60172000-4 </t>
  </si>
  <si>
    <t>AUTOBUSES MESA, S.L.</t>
  </si>
  <si>
    <t>B38288841</t>
  </si>
  <si>
    <t>IVC-2024-47</t>
  </si>
  <si>
    <t>Guía turístico para la realización de una excursión sobre patrimonio cultural canario en el marco del 16th International Conference on Gas Geochemistry (16ICGG).</t>
  </si>
  <si>
    <t xml:space="preserve">63514000-5 </t>
  </si>
  <si>
    <t>MARY CABRAL</t>
  </si>
  <si>
    <t>X6212351M</t>
  </si>
  <si>
    <t>IVC-2024-48</t>
  </si>
  <si>
    <t>Alojamiento en Tenerife para los estudiantes del 2024 SUMMER PROGRAM.</t>
  </si>
  <si>
    <t xml:space="preserve">55250000-7 </t>
  </si>
  <si>
    <t>THREE HOUSE HOSTEL</t>
  </si>
  <si>
    <t>IVC-2024-49</t>
  </si>
  <si>
    <t>Material de publicidad para el Congreso 16-ICGG.</t>
  </si>
  <si>
    <t>IVC-2024-50</t>
  </si>
  <si>
    <t xml:space="preserve">Gestión de desplazamientos insulares para los estudiantes del proyecto “SUMMER TRAINING PROGRAM”  </t>
  </si>
  <si>
    <t xml:space="preserve">63510000-7 </t>
  </si>
  <si>
    <t>VIAJES 5 OCÉANOS CANARIAS, S.L.</t>
  </si>
  <si>
    <t>B38512133</t>
  </si>
  <si>
    <t>IVC-2024-51</t>
  </si>
  <si>
    <t>Material de publicidad para el programa 2024 Summer Science Training Program.</t>
  </si>
  <si>
    <t>IVC-2024-52</t>
  </si>
  <si>
    <t>Mantenimiento del vehículo FORD RANGER con matrícula 9175KJR.</t>
  </si>
  <si>
    <t>50112000-3</t>
  </si>
  <si>
    <t>IVC-2024-53</t>
  </si>
  <si>
    <r>
      <t>Coffee breaks</t>
    </r>
    <r>
      <rPr>
        <sz val="9"/>
        <color theme="1"/>
        <rFont val="Arial"/>
        <family val="2"/>
      </rPr>
      <t xml:space="preserve"> para el Congreso 16ICGG.</t>
    </r>
  </si>
  <si>
    <t xml:space="preserve">55320000-9, 55520000-1 </t>
  </si>
  <si>
    <t>JESÚS FARIÑA MORALES</t>
  </si>
  <si>
    <t>42050351A</t>
  </si>
  <si>
    <t>IVC-2024-54</t>
  </si>
  <si>
    <r>
      <t xml:space="preserve">Ochenta (80) </t>
    </r>
    <r>
      <rPr>
        <i/>
        <sz val="9"/>
        <color theme="1"/>
        <rFont val="Arial"/>
        <family val="2"/>
      </rPr>
      <t>lunch boxes</t>
    </r>
    <r>
      <rPr>
        <sz val="9"/>
        <color theme="1"/>
        <rFont val="Arial"/>
        <family val="2"/>
      </rPr>
      <t xml:space="preserve"> para el Congreso 16ICGG.</t>
    </r>
  </si>
  <si>
    <t xml:space="preserve">15894200-3, 15894400-5 </t>
  </si>
  <si>
    <t>IVC-2024-55</t>
  </si>
  <si>
    <r>
      <t>Ochenta (80) Picnics</t>
    </r>
    <r>
      <rPr>
        <i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para salidas de campo de Congreso 16ICGG.</t>
    </r>
  </si>
  <si>
    <t>IVC-2024-56</t>
  </si>
  <si>
    <r>
      <t xml:space="preserve">Seguro de accidentes para los estudiantes del Proyecto </t>
    </r>
    <r>
      <rPr>
        <i/>
        <sz val="9"/>
        <color theme="1"/>
        <rFont val="Arial"/>
        <family val="2"/>
      </rPr>
      <t>“2024 Summer Science Trainin Program”</t>
    </r>
    <r>
      <rPr>
        <sz val="9"/>
        <color theme="1"/>
        <rFont val="Arial"/>
        <family val="2"/>
      </rPr>
      <t>.</t>
    </r>
  </si>
  <si>
    <t xml:space="preserve">66512100-3, 66512100-3 </t>
  </si>
  <si>
    <t>ALLIANZ COMPAÑÍA DE SEGUROS Y REASEGUROS, S.A.</t>
  </si>
  <si>
    <t>A28007748</t>
  </si>
  <si>
    <t>IVC-2024-57</t>
  </si>
  <si>
    <t>Catering para cena de clausura del Congreso 16ICGG.</t>
  </si>
  <si>
    <t xml:space="preserve">55320000-9, 55520000-1  </t>
  </si>
  <si>
    <t>IVC-2024-58</t>
  </si>
  <si>
    <t>Cóctel de bienvenida para el Congreso 16ICGG.</t>
  </si>
  <si>
    <t>IVC-2024-59</t>
  </si>
  <si>
    <t>Viales exetainer de 12 mL para toma de muestras de gases.</t>
  </si>
  <si>
    <t>LABCO LIMITED</t>
  </si>
  <si>
    <t>ENGLAND</t>
  </si>
  <si>
    <t>GB</t>
  </si>
  <si>
    <t>IVC-2024-60</t>
  </si>
  <si>
    <t>Combustible</t>
  </si>
  <si>
    <t>2017 GASOCAN, S.L.U.</t>
  </si>
  <si>
    <t>B76749290</t>
  </si>
  <si>
    <t>IVC-2024-61</t>
  </si>
  <si>
    <t>Dos (2) cartuchos para disminuir pH de disoluciones alcalinas.</t>
  </si>
  <si>
    <t xml:space="preserve">33696500-0 </t>
  </si>
  <si>
    <t>TECNORY SOLUCIONES TÉCNICAS, S.L.U.</t>
  </si>
  <si>
    <t>B76621291</t>
  </si>
  <si>
    <t>IVC-2024-21</t>
  </si>
  <si>
    <t>SERVICIO</t>
  </si>
  <si>
    <t>Reparación de espectrómetro infrarrojo de relaciones isotópicas Thermo Scientific™ Delta Ray™.</t>
  </si>
  <si>
    <t xml:space="preserve">50411000-9, 50430000-8 </t>
  </si>
  <si>
    <t>THERMO FISHER SCIENTIFIC, S.L.U.</t>
  </si>
  <si>
    <t>IVC-2024-40</t>
  </si>
  <si>
    <r>
      <t>Dos (2) equipos de radón/thoron (1-10.000.000 Bq/m3) con sensor CO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integrado y una (1) trampa de agua para estaciones de vigilancia volcánica en modo continuo.</t>
    </r>
  </si>
  <si>
    <t xml:space="preserve">38420000-5, 38543000-3, 38545000-7 </t>
  </si>
  <si>
    <t>SARAD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</si>
</sst>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vertAlign val="subscript"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/>
    <xf numFmtId="164" fontId="4" fillId="0" borderId="0" xfId="2" applyFont="1"/>
    <xf numFmtId="0" fontId="4" fillId="0" borderId="0" xfId="0" applyFont="1" applyAlignment="1">
      <alignment horizontal="left"/>
    </xf>
    <xf numFmtId="1" fontId="4" fillId="0" borderId="0" xfId="0" applyNumberFormat="1" applyFont="1"/>
    <xf numFmtId="164" fontId="4" fillId="0" borderId="0" xfId="2" applyFont="1" applyFill="1"/>
    <xf numFmtId="0" fontId="9" fillId="0" borderId="0" xfId="0" applyFont="1"/>
    <xf numFmtId="164" fontId="10" fillId="0" borderId="0" xfId="2" applyFont="1"/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9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1" fillId="0" borderId="0" xfId="0" applyFont="1" applyAlignment="1">
      <alignment horizontal="justify" vertical="center"/>
    </xf>
    <xf numFmtId="0" fontId="11" fillId="0" borderId="0" xfId="0" applyFont="1"/>
    <xf numFmtId="2" fontId="5" fillId="0" borderId="0" xfId="0" applyNumberFormat="1" applyFont="1"/>
    <xf numFmtId="164" fontId="4" fillId="0" borderId="0" xfId="2" applyFont="1" applyBorder="1"/>
    <xf numFmtId="44" fontId="4" fillId="0" borderId="0" xfId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4" fillId="0" borderId="0" xfId="2" applyNumberFormat="1" applyFont="1"/>
    <xf numFmtId="164" fontId="4" fillId="0" borderId="0" xfId="2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2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workbookViewId="0">
      <pane xSplit="28350" topLeftCell="S1"/>
      <selection sqref="A1:P1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6.28515625" style="3" customWidth="1"/>
    <col min="7" max="7" width="12.140625" style="3" customWidth="1"/>
    <col min="8" max="8" width="7.42578125" style="3" customWidth="1"/>
    <col min="9" max="9" width="11.42578125" style="11" bestFit="1" customWidth="1"/>
    <col min="10" max="10" width="11.42578125" style="11" customWidth="1"/>
    <col min="11" max="11" width="10.5703125" style="11" customWidth="1"/>
    <col min="12" max="12" width="10.140625" style="3" customWidth="1"/>
    <col min="13" max="13" width="12.140625" style="3" customWidth="1"/>
    <col min="14" max="14" width="9.140625" style="7"/>
    <col min="15" max="15" width="10.7109375" style="3" customWidth="1"/>
    <col min="16" max="16" width="15.28515625" style="3" customWidth="1"/>
    <col min="17" max="16384" width="9.140625" style="3"/>
  </cols>
  <sheetData>
    <row r="1" spans="1:16" s="8" customFormat="1" ht="42.75" customHeight="1" x14ac:dyDescent="0.2">
      <c r="A1" s="33" t="s">
        <v>3</v>
      </c>
      <c r="B1" s="33" t="s">
        <v>5</v>
      </c>
      <c r="C1" s="33" t="s">
        <v>4</v>
      </c>
      <c r="D1" s="33" t="s">
        <v>11</v>
      </c>
      <c r="E1" s="33" t="s">
        <v>9</v>
      </c>
      <c r="F1" s="33" t="s">
        <v>10</v>
      </c>
      <c r="G1" s="33" t="s">
        <v>6</v>
      </c>
      <c r="H1" s="33" t="s">
        <v>7</v>
      </c>
      <c r="I1" s="34" t="s">
        <v>15</v>
      </c>
      <c r="J1" s="34" t="s">
        <v>16</v>
      </c>
      <c r="K1" s="34" t="s">
        <v>14</v>
      </c>
      <c r="L1" s="33" t="s">
        <v>8</v>
      </c>
      <c r="M1" s="33" t="s">
        <v>17</v>
      </c>
      <c r="N1" s="35" t="s">
        <v>1</v>
      </c>
      <c r="O1" s="33" t="s">
        <v>18</v>
      </c>
      <c r="P1" s="33" t="s">
        <v>19</v>
      </c>
    </row>
    <row r="2" spans="1:16" x14ac:dyDescent="0.2">
      <c r="A2" s="3" t="s">
        <v>34</v>
      </c>
      <c r="B2" s="3" t="s">
        <v>2</v>
      </c>
      <c r="C2" s="9" t="s">
        <v>35</v>
      </c>
      <c r="D2" s="5" t="s">
        <v>36</v>
      </c>
      <c r="E2" s="3" t="s">
        <v>37</v>
      </c>
      <c r="F2" s="3" t="s">
        <v>38</v>
      </c>
      <c r="G2" s="3" t="s">
        <v>12</v>
      </c>
      <c r="H2" s="3" t="s">
        <v>13</v>
      </c>
      <c r="I2" s="11">
        <v>358.1</v>
      </c>
      <c r="J2" s="11">
        <v>334.68</v>
      </c>
      <c r="K2" s="11">
        <f>+I2-J2</f>
        <v>23.420000000000016</v>
      </c>
      <c r="L2" s="3">
        <v>1</v>
      </c>
      <c r="M2" s="6">
        <v>45387</v>
      </c>
      <c r="N2" s="7">
        <v>0.5</v>
      </c>
      <c r="O2" s="11">
        <v>358.1</v>
      </c>
      <c r="P2" s="11">
        <v>334.68</v>
      </c>
    </row>
    <row r="3" spans="1:16" ht="22.5" x14ac:dyDescent="0.2">
      <c r="A3" s="3" t="s">
        <v>39</v>
      </c>
      <c r="B3" s="3" t="s">
        <v>0</v>
      </c>
      <c r="C3" s="9" t="s">
        <v>40</v>
      </c>
      <c r="D3" s="5" t="s">
        <v>41</v>
      </c>
      <c r="E3" s="3" t="s">
        <v>42</v>
      </c>
      <c r="F3" s="3" t="s">
        <v>43</v>
      </c>
      <c r="G3" s="3" t="s">
        <v>12</v>
      </c>
      <c r="H3" s="3" t="s">
        <v>13</v>
      </c>
      <c r="I3" s="11">
        <v>1836.98</v>
      </c>
      <c r="J3" s="11">
        <v>1716.8</v>
      </c>
      <c r="K3" s="11">
        <f t="shared" ref="K3:K39" si="0">+I3-J3</f>
        <v>120.18000000000006</v>
      </c>
      <c r="L3" s="3">
        <v>3</v>
      </c>
      <c r="M3" s="6">
        <v>45387</v>
      </c>
      <c r="N3" s="7">
        <v>1</v>
      </c>
      <c r="O3" s="11">
        <v>1836.98</v>
      </c>
      <c r="P3" s="11">
        <v>1716.8</v>
      </c>
    </row>
    <row r="4" spans="1:16" ht="22.5" x14ac:dyDescent="0.2">
      <c r="A4" s="3" t="s">
        <v>44</v>
      </c>
      <c r="B4" s="3" t="s">
        <v>0</v>
      </c>
      <c r="C4" s="9" t="s">
        <v>45</v>
      </c>
      <c r="D4" s="5" t="s">
        <v>46</v>
      </c>
      <c r="E4" s="3" t="s">
        <v>27</v>
      </c>
      <c r="F4" s="3" t="s">
        <v>28</v>
      </c>
      <c r="G4" s="3" t="s">
        <v>12</v>
      </c>
      <c r="H4" s="3" t="s">
        <v>13</v>
      </c>
      <c r="I4" s="11">
        <v>6072.08</v>
      </c>
      <c r="J4" s="11">
        <v>5895.22</v>
      </c>
      <c r="K4" s="11">
        <f t="shared" si="0"/>
        <v>176.85999999999967</v>
      </c>
      <c r="L4" s="3">
        <v>3</v>
      </c>
      <c r="M4" s="6">
        <v>45387</v>
      </c>
      <c r="N4" s="7">
        <v>1</v>
      </c>
      <c r="O4" s="11">
        <v>6072.08</v>
      </c>
      <c r="P4" s="11">
        <v>5895.22</v>
      </c>
    </row>
    <row r="5" spans="1:16" x14ac:dyDescent="0.2">
      <c r="A5" s="3" t="s">
        <v>47</v>
      </c>
      <c r="B5" s="3" t="s">
        <v>2</v>
      </c>
      <c r="C5" s="9" t="s">
        <v>35</v>
      </c>
      <c r="D5" s="5" t="s">
        <v>36</v>
      </c>
      <c r="E5" s="3" t="s">
        <v>37</v>
      </c>
      <c r="F5" s="3" t="s">
        <v>38</v>
      </c>
      <c r="G5" s="3" t="s">
        <v>12</v>
      </c>
      <c r="H5" s="3" t="s">
        <v>13</v>
      </c>
      <c r="I5" s="11">
        <v>358.1</v>
      </c>
      <c r="J5" s="11">
        <v>334.68</v>
      </c>
      <c r="K5" s="11">
        <f t="shared" si="0"/>
        <v>23.420000000000016</v>
      </c>
      <c r="L5" s="3">
        <v>1</v>
      </c>
      <c r="M5" s="6">
        <v>45387</v>
      </c>
      <c r="N5" s="7">
        <v>1</v>
      </c>
      <c r="O5" s="11">
        <v>358.1</v>
      </c>
      <c r="P5" s="11">
        <v>334.68</v>
      </c>
    </row>
    <row r="6" spans="1:16" ht="56.25" x14ac:dyDescent="0.2">
      <c r="A6" s="3" t="s">
        <v>48</v>
      </c>
      <c r="B6" s="3" t="s">
        <v>0</v>
      </c>
      <c r="C6" s="9" t="s">
        <v>49</v>
      </c>
      <c r="D6" s="5" t="s">
        <v>50</v>
      </c>
      <c r="E6" s="3" t="s">
        <v>51</v>
      </c>
      <c r="F6" s="3" t="s">
        <v>52</v>
      </c>
      <c r="G6" s="3" t="s">
        <v>12</v>
      </c>
      <c r="H6" s="3" t="s">
        <v>13</v>
      </c>
      <c r="I6" s="11">
        <v>730</v>
      </c>
      <c r="J6" s="11">
        <v>730</v>
      </c>
      <c r="K6" s="11">
        <f t="shared" si="0"/>
        <v>0</v>
      </c>
      <c r="L6" s="3">
        <v>3</v>
      </c>
      <c r="M6" s="6">
        <v>45387</v>
      </c>
      <c r="N6" s="7">
        <v>7.0000000000000007E-2</v>
      </c>
      <c r="O6" s="11">
        <v>730</v>
      </c>
      <c r="P6" s="11">
        <v>730</v>
      </c>
    </row>
    <row r="7" spans="1:16" ht="22.5" x14ac:dyDescent="0.2">
      <c r="A7" s="3" t="s">
        <v>53</v>
      </c>
      <c r="B7" s="3" t="s">
        <v>2</v>
      </c>
      <c r="C7" s="9" t="s">
        <v>54</v>
      </c>
      <c r="D7" s="5" t="s">
        <v>22</v>
      </c>
      <c r="E7" s="3" t="s">
        <v>29</v>
      </c>
      <c r="F7" s="3" t="s">
        <v>30</v>
      </c>
      <c r="G7" s="3" t="s">
        <v>12</v>
      </c>
      <c r="H7" s="3" t="s">
        <v>13</v>
      </c>
      <c r="I7" s="11">
        <v>200.69</v>
      </c>
      <c r="J7" s="11">
        <v>187.56</v>
      </c>
      <c r="K7" s="11">
        <f t="shared" si="0"/>
        <v>13.129999999999995</v>
      </c>
      <c r="L7" s="3">
        <v>1</v>
      </c>
      <c r="M7" s="6">
        <v>45393</v>
      </c>
      <c r="N7" s="7">
        <v>0.5</v>
      </c>
      <c r="O7" s="11">
        <v>200.69</v>
      </c>
      <c r="P7" s="11">
        <v>187.56</v>
      </c>
    </row>
    <row r="8" spans="1:16" ht="22.5" x14ac:dyDescent="0.2">
      <c r="A8" s="3" t="s">
        <v>55</v>
      </c>
      <c r="B8" s="3" t="s">
        <v>2</v>
      </c>
      <c r="C8" s="9" t="s">
        <v>56</v>
      </c>
      <c r="D8" s="5" t="s">
        <v>22</v>
      </c>
      <c r="E8" s="3" t="s">
        <v>29</v>
      </c>
      <c r="F8" s="3" t="s">
        <v>30</v>
      </c>
      <c r="G8" s="3" t="s">
        <v>12</v>
      </c>
      <c r="H8" s="3" t="s">
        <v>13</v>
      </c>
      <c r="I8" s="11">
        <v>492.05</v>
      </c>
      <c r="J8" s="11">
        <v>459.86</v>
      </c>
      <c r="K8" s="11">
        <f t="shared" si="0"/>
        <v>32.19</v>
      </c>
      <c r="L8" s="3">
        <v>1</v>
      </c>
      <c r="M8" s="6">
        <v>45393</v>
      </c>
      <c r="N8" s="7">
        <v>0.5</v>
      </c>
      <c r="O8" s="11">
        <v>492.05</v>
      </c>
      <c r="P8" s="11">
        <v>459.86</v>
      </c>
    </row>
    <row r="9" spans="1:16" ht="22.5" x14ac:dyDescent="0.2">
      <c r="A9" s="3" t="s">
        <v>57</v>
      </c>
      <c r="B9" s="3" t="s">
        <v>2</v>
      </c>
      <c r="C9" s="9" t="s">
        <v>58</v>
      </c>
      <c r="D9" s="5" t="s">
        <v>59</v>
      </c>
      <c r="E9" s="3" t="s">
        <v>60</v>
      </c>
      <c r="F9" s="3" t="s">
        <v>61</v>
      </c>
      <c r="G9" s="3" t="s">
        <v>12</v>
      </c>
      <c r="H9" s="3" t="s">
        <v>13</v>
      </c>
      <c r="I9" s="11">
        <v>332.24</v>
      </c>
      <c r="J9" s="11">
        <v>310.5</v>
      </c>
      <c r="K9" s="11">
        <f t="shared" si="0"/>
        <v>21.740000000000009</v>
      </c>
      <c r="L9" s="3">
        <v>1</v>
      </c>
      <c r="M9" s="10">
        <v>45426</v>
      </c>
      <c r="N9" s="7">
        <v>1.5</v>
      </c>
      <c r="O9" s="11">
        <v>332.24</v>
      </c>
      <c r="P9" s="11">
        <v>310.5</v>
      </c>
    </row>
    <row r="10" spans="1:16" ht="22.5" x14ac:dyDescent="0.2">
      <c r="A10" s="3" t="s">
        <v>62</v>
      </c>
      <c r="B10" s="3" t="s">
        <v>0</v>
      </c>
      <c r="C10" s="9" t="s">
        <v>32</v>
      </c>
      <c r="D10" s="5" t="s">
        <v>33</v>
      </c>
      <c r="E10" s="3" t="s">
        <v>23</v>
      </c>
      <c r="F10" s="3" t="s">
        <v>24</v>
      </c>
      <c r="G10" s="3" t="s">
        <v>12</v>
      </c>
      <c r="H10" s="3" t="s">
        <v>13</v>
      </c>
      <c r="I10" s="11">
        <v>4789.4799999999996</v>
      </c>
      <c r="J10" s="11">
        <v>4476.1499999999996</v>
      </c>
      <c r="K10" s="11">
        <f t="shared" si="0"/>
        <v>313.32999999999993</v>
      </c>
      <c r="L10" s="3">
        <v>1</v>
      </c>
      <c r="M10" s="6">
        <v>45407</v>
      </c>
      <c r="N10" s="7">
        <v>1.5</v>
      </c>
      <c r="O10" s="11">
        <v>4789.4799999999996</v>
      </c>
      <c r="P10" s="11">
        <v>4476.1499999999996</v>
      </c>
    </row>
    <row r="11" spans="1:16" x14ac:dyDescent="0.2">
      <c r="A11" s="3" t="s">
        <v>63</v>
      </c>
      <c r="B11" s="3" t="s">
        <v>2</v>
      </c>
      <c r="C11" s="9" t="s">
        <v>64</v>
      </c>
      <c r="D11" s="5" t="s">
        <v>31</v>
      </c>
      <c r="E11" s="3" t="s">
        <v>25</v>
      </c>
      <c r="F11" s="3" t="s">
        <v>26</v>
      </c>
      <c r="G11" s="3" t="s">
        <v>20</v>
      </c>
      <c r="H11" s="3" t="s">
        <v>21</v>
      </c>
      <c r="I11" s="11">
        <v>2509.15</v>
      </c>
      <c r="J11" s="11">
        <v>2345</v>
      </c>
      <c r="K11" s="11">
        <f t="shared" si="0"/>
        <v>164.15000000000009</v>
      </c>
      <c r="L11" s="3">
        <v>1</v>
      </c>
      <c r="M11" s="6">
        <v>45407</v>
      </c>
      <c r="N11" s="7">
        <v>0.01</v>
      </c>
      <c r="O11" s="11">
        <v>2509.15</v>
      </c>
      <c r="P11" s="11">
        <v>2345</v>
      </c>
    </row>
    <row r="12" spans="1:16" ht="22.5" x14ac:dyDescent="0.2">
      <c r="A12" s="3" t="s">
        <v>65</v>
      </c>
      <c r="B12" s="3" t="s">
        <v>0</v>
      </c>
      <c r="C12" s="9" t="s">
        <v>66</v>
      </c>
      <c r="D12" s="5" t="s">
        <v>67</v>
      </c>
      <c r="E12" s="3" t="s">
        <v>68</v>
      </c>
      <c r="F12" s="3" t="s">
        <v>69</v>
      </c>
      <c r="G12" s="3" t="s">
        <v>12</v>
      </c>
      <c r="H12" s="3" t="s">
        <v>13</v>
      </c>
      <c r="I12" s="11">
        <v>3269.01</v>
      </c>
      <c r="J12" s="11">
        <v>3055.15</v>
      </c>
      <c r="K12" s="11">
        <f t="shared" si="0"/>
        <v>213.86000000000013</v>
      </c>
      <c r="L12" s="3">
        <v>3</v>
      </c>
      <c r="M12" s="6">
        <v>45407</v>
      </c>
      <c r="N12" s="7">
        <v>0.1</v>
      </c>
      <c r="O12" s="11">
        <v>3269.01</v>
      </c>
      <c r="P12" s="11">
        <v>3055.15</v>
      </c>
    </row>
    <row r="13" spans="1:16" ht="22.5" x14ac:dyDescent="0.2">
      <c r="A13" s="3" t="s">
        <v>70</v>
      </c>
      <c r="B13" s="3" t="s">
        <v>2</v>
      </c>
      <c r="C13" s="9" t="s">
        <v>71</v>
      </c>
      <c r="D13" s="5" t="s">
        <v>72</v>
      </c>
      <c r="E13" s="3" t="s">
        <v>73</v>
      </c>
      <c r="F13" s="3" t="s">
        <v>74</v>
      </c>
      <c r="G13" s="3" t="s">
        <v>12</v>
      </c>
      <c r="H13" s="3" t="s">
        <v>13</v>
      </c>
      <c r="I13" s="11">
        <v>2482.4</v>
      </c>
      <c r="J13" s="11">
        <v>2320</v>
      </c>
      <c r="K13" s="11">
        <f t="shared" si="0"/>
        <v>162.40000000000009</v>
      </c>
      <c r="L13" s="3">
        <v>3</v>
      </c>
      <c r="M13" s="6">
        <v>45423</v>
      </c>
      <c r="N13" s="7">
        <v>0.25</v>
      </c>
      <c r="O13" s="11">
        <v>2482.4</v>
      </c>
      <c r="P13" s="11">
        <v>2320</v>
      </c>
    </row>
    <row r="14" spans="1:16" ht="22.5" x14ac:dyDescent="0.2">
      <c r="A14" s="3" t="s">
        <v>75</v>
      </c>
      <c r="B14" s="3" t="s">
        <v>2</v>
      </c>
      <c r="C14" s="9" t="s">
        <v>76</v>
      </c>
      <c r="D14" s="5" t="s">
        <v>77</v>
      </c>
      <c r="E14" s="3" t="s">
        <v>78</v>
      </c>
      <c r="F14" s="3" t="s">
        <v>79</v>
      </c>
      <c r="G14" s="3" t="s">
        <v>12</v>
      </c>
      <c r="H14" s="3" t="s">
        <v>13</v>
      </c>
      <c r="I14" s="11">
        <v>3090</v>
      </c>
      <c r="J14" s="11">
        <v>3000</v>
      </c>
      <c r="K14" s="11">
        <f t="shared" si="0"/>
        <v>90</v>
      </c>
      <c r="L14" s="3">
        <v>3</v>
      </c>
      <c r="M14" s="6">
        <v>45418</v>
      </c>
      <c r="N14" s="7">
        <v>0.25</v>
      </c>
      <c r="O14" s="11">
        <v>3090</v>
      </c>
      <c r="P14" s="11">
        <v>3000</v>
      </c>
    </row>
    <row r="15" spans="1:16" ht="22.5" x14ac:dyDescent="0.2">
      <c r="A15" s="3" t="s">
        <v>80</v>
      </c>
      <c r="B15" s="3" t="s">
        <v>2</v>
      </c>
      <c r="C15" s="9" t="s">
        <v>76</v>
      </c>
      <c r="D15" s="5" t="s">
        <v>77</v>
      </c>
      <c r="E15" s="3" t="s">
        <v>78</v>
      </c>
      <c r="F15" s="3" t="s">
        <v>79</v>
      </c>
      <c r="G15" s="3" t="s">
        <v>12</v>
      </c>
      <c r="H15" s="3" t="s">
        <v>13</v>
      </c>
      <c r="I15" s="11">
        <v>1957</v>
      </c>
      <c r="J15" s="11">
        <v>1900</v>
      </c>
      <c r="K15" s="11">
        <f t="shared" si="0"/>
        <v>57</v>
      </c>
      <c r="L15" s="3">
        <v>3</v>
      </c>
      <c r="M15" s="6">
        <v>45418</v>
      </c>
      <c r="N15" s="7">
        <v>7.0000000000000007E-2</v>
      </c>
      <c r="O15" s="11">
        <v>1957</v>
      </c>
      <c r="P15" s="11">
        <v>1900</v>
      </c>
    </row>
    <row r="16" spans="1:16" ht="22.5" x14ac:dyDescent="0.2">
      <c r="A16" s="3" t="s">
        <v>81</v>
      </c>
      <c r="B16" s="3" t="s">
        <v>0</v>
      </c>
      <c r="C16" s="9" t="s">
        <v>82</v>
      </c>
      <c r="D16" s="5" t="s">
        <v>83</v>
      </c>
      <c r="E16" s="3" t="s">
        <v>84</v>
      </c>
      <c r="F16" s="3" t="s">
        <v>85</v>
      </c>
      <c r="G16" s="3" t="s">
        <v>12</v>
      </c>
      <c r="H16" s="3" t="s">
        <v>13</v>
      </c>
      <c r="I16" s="11">
        <v>1500</v>
      </c>
      <c r="J16" s="11">
        <v>1500</v>
      </c>
      <c r="K16" s="11">
        <f t="shared" si="0"/>
        <v>0</v>
      </c>
      <c r="L16" s="3">
        <v>1</v>
      </c>
      <c r="M16" s="6">
        <v>45432</v>
      </c>
      <c r="N16" s="7">
        <v>6</v>
      </c>
      <c r="O16" s="11">
        <v>1500</v>
      </c>
      <c r="P16" s="11">
        <v>1500</v>
      </c>
    </row>
    <row r="17" spans="1:16" ht="22.5" x14ac:dyDescent="0.2">
      <c r="A17" s="3" t="s">
        <v>86</v>
      </c>
      <c r="B17" s="3" t="s">
        <v>0</v>
      </c>
      <c r="C17" s="9" t="s">
        <v>87</v>
      </c>
      <c r="D17" s="5" t="s">
        <v>88</v>
      </c>
      <c r="E17" s="3" t="s">
        <v>89</v>
      </c>
      <c r="F17" s="3" t="s">
        <v>90</v>
      </c>
      <c r="G17" s="3" t="s">
        <v>12</v>
      </c>
      <c r="H17" s="3" t="s">
        <v>13</v>
      </c>
      <c r="I17" s="11">
        <v>193.2</v>
      </c>
      <c r="J17" s="11">
        <v>193.2</v>
      </c>
      <c r="K17" s="11">
        <f t="shared" si="0"/>
        <v>0</v>
      </c>
      <c r="L17" s="3">
        <v>3</v>
      </c>
      <c r="M17" s="6">
        <v>45436</v>
      </c>
      <c r="N17" s="7">
        <v>7.0000000000000007E-2</v>
      </c>
      <c r="O17" s="11">
        <v>193.2</v>
      </c>
      <c r="P17" s="11">
        <v>193.2</v>
      </c>
    </row>
    <row r="18" spans="1:16" ht="22.5" x14ac:dyDescent="0.2">
      <c r="A18" s="3" t="s">
        <v>91</v>
      </c>
      <c r="B18" s="3" t="s">
        <v>2</v>
      </c>
      <c r="C18" s="9" t="s">
        <v>92</v>
      </c>
      <c r="D18" s="5" t="s">
        <v>22</v>
      </c>
      <c r="E18" s="3" t="s">
        <v>29</v>
      </c>
      <c r="F18" s="3" t="s">
        <v>30</v>
      </c>
      <c r="G18" s="3" t="s">
        <v>12</v>
      </c>
      <c r="H18" s="3" t="s">
        <v>13</v>
      </c>
      <c r="I18" s="11">
        <v>274.83999999999997</v>
      </c>
      <c r="J18" s="11">
        <v>258.25</v>
      </c>
      <c r="K18" s="11">
        <f t="shared" si="0"/>
        <v>16.589999999999975</v>
      </c>
      <c r="L18" s="3">
        <v>1</v>
      </c>
      <c r="M18" s="6">
        <v>45432</v>
      </c>
      <c r="N18" s="7">
        <v>0.5</v>
      </c>
      <c r="O18" s="11">
        <v>274.83999999999997</v>
      </c>
      <c r="P18" s="11">
        <v>258.25</v>
      </c>
    </row>
    <row r="19" spans="1:16" x14ac:dyDescent="0.2">
      <c r="A19" s="3" t="s">
        <v>93</v>
      </c>
      <c r="B19" s="3" t="s">
        <v>0</v>
      </c>
      <c r="C19" s="9" t="s">
        <v>94</v>
      </c>
      <c r="D19" s="5" t="s">
        <v>95</v>
      </c>
      <c r="E19" s="3" t="s">
        <v>96</v>
      </c>
      <c r="F19" s="3" t="s">
        <v>97</v>
      </c>
      <c r="G19" s="3" t="s">
        <v>12</v>
      </c>
      <c r="H19" s="3" t="s">
        <v>13</v>
      </c>
      <c r="I19" s="11">
        <v>538.96</v>
      </c>
      <c r="J19" s="11">
        <v>503.7</v>
      </c>
      <c r="K19" s="11">
        <f t="shared" si="0"/>
        <v>35.260000000000048</v>
      </c>
      <c r="L19" s="3">
        <v>3</v>
      </c>
      <c r="M19" s="6">
        <v>45432</v>
      </c>
      <c r="N19" s="7">
        <v>0.25</v>
      </c>
      <c r="O19" s="11">
        <v>538.96</v>
      </c>
      <c r="P19" s="11">
        <v>503.7</v>
      </c>
    </row>
    <row r="20" spans="1:16" x14ac:dyDescent="0.2">
      <c r="A20" s="3" t="s">
        <v>98</v>
      </c>
      <c r="B20" s="3" t="s">
        <v>0</v>
      </c>
      <c r="C20" s="9" t="s">
        <v>99</v>
      </c>
      <c r="D20" s="5" t="s">
        <v>100</v>
      </c>
      <c r="E20" s="3" t="s">
        <v>27</v>
      </c>
      <c r="F20" s="3" t="s">
        <v>28</v>
      </c>
      <c r="G20" s="3" t="s">
        <v>12</v>
      </c>
      <c r="H20" s="3" t="s">
        <v>13</v>
      </c>
      <c r="I20" s="11">
        <v>2191.5700000000002</v>
      </c>
      <c r="J20" s="11">
        <v>2048.1999999999998</v>
      </c>
      <c r="K20" s="11">
        <f t="shared" si="0"/>
        <v>143.37000000000035</v>
      </c>
      <c r="L20" s="3">
        <v>4</v>
      </c>
      <c r="M20" s="6">
        <v>45453</v>
      </c>
      <c r="N20" s="7">
        <v>1</v>
      </c>
      <c r="O20" s="11">
        <v>2191.5700000000002</v>
      </c>
      <c r="P20" s="11">
        <v>2048.1999999999998</v>
      </c>
    </row>
    <row r="21" spans="1:16" ht="45" x14ac:dyDescent="0.2">
      <c r="A21" s="3" t="s">
        <v>101</v>
      </c>
      <c r="B21" s="3" t="s">
        <v>2</v>
      </c>
      <c r="C21" s="9" t="s">
        <v>102</v>
      </c>
      <c r="D21" s="5" t="s">
        <v>103</v>
      </c>
      <c r="E21" s="3" t="s">
        <v>104</v>
      </c>
      <c r="F21" s="3" t="s">
        <v>105</v>
      </c>
      <c r="G21" s="3" t="s">
        <v>20</v>
      </c>
      <c r="H21" s="3" t="s">
        <v>21</v>
      </c>
      <c r="I21" s="11">
        <v>2923.67</v>
      </c>
      <c r="J21" s="11">
        <v>2732.4</v>
      </c>
      <c r="K21" s="11">
        <f t="shared" si="0"/>
        <v>191.26999999999998</v>
      </c>
      <c r="L21" s="3">
        <v>1</v>
      </c>
      <c r="M21" s="6">
        <v>45432</v>
      </c>
      <c r="N21" s="7">
        <v>12</v>
      </c>
      <c r="O21" s="11">
        <v>2923.67</v>
      </c>
      <c r="P21" s="11">
        <v>2732.4</v>
      </c>
    </row>
    <row r="22" spans="1:16" x14ac:dyDescent="0.2">
      <c r="A22" s="8" t="s">
        <v>106</v>
      </c>
      <c r="B22" s="8" t="s">
        <v>0</v>
      </c>
      <c r="C22" s="9" t="s">
        <v>107</v>
      </c>
      <c r="D22" s="5" t="s">
        <v>108</v>
      </c>
      <c r="E22" s="3" t="s">
        <v>109</v>
      </c>
      <c r="F22" s="3" t="s">
        <v>110</v>
      </c>
      <c r="G22" s="3" t="s">
        <v>12</v>
      </c>
      <c r="H22" s="3" t="s">
        <v>13</v>
      </c>
      <c r="I22" s="11">
        <v>637.72</v>
      </c>
      <c r="J22" s="11">
        <v>596</v>
      </c>
      <c r="K22" s="11">
        <f t="shared" si="0"/>
        <v>41.720000000000027</v>
      </c>
      <c r="L22" s="3">
        <v>1</v>
      </c>
      <c r="M22" s="6">
        <v>45432</v>
      </c>
      <c r="N22" s="7">
        <v>1</v>
      </c>
      <c r="O22" s="11">
        <v>637.72</v>
      </c>
      <c r="P22" s="11">
        <v>596</v>
      </c>
    </row>
    <row r="23" spans="1:16" ht="22.5" x14ac:dyDescent="0.2">
      <c r="A23" s="8" t="s">
        <v>111</v>
      </c>
      <c r="B23" s="3" t="s">
        <v>0</v>
      </c>
      <c r="C23" s="9" t="s">
        <v>112</v>
      </c>
      <c r="D23" s="5" t="s">
        <v>113</v>
      </c>
      <c r="E23" s="3" t="s">
        <v>27</v>
      </c>
      <c r="F23" s="3" t="s">
        <v>28</v>
      </c>
      <c r="G23" s="3" t="s">
        <v>12</v>
      </c>
      <c r="H23" s="3" t="s">
        <v>13</v>
      </c>
      <c r="I23" s="11">
        <v>760.04</v>
      </c>
      <c r="J23" s="11">
        <v>710.32</v>
      </c>
      <c r="K23" s="11">
        <f t="shared" si="0"/>
        <v>49.719999999999914</v>
      </c>
      <c r="L23" s="3">
        <v>3</v>
      </c>
      <c r="M23" s="10">
        <v>45450</v>
      </c>
      <c r="N23" s="7">
        <v>1</v>
      </c>
      <c r="O23" s="11">
        <v>760.04</v>
      </c>
      <c r="P23" s="11">
        <v>710.32</v>
      </c>
    </row>
    <row r="24" spans="1:16" ht="22.5" x14ac:dyDescent="0.2">
      <c r="A24" s="8" t="s">
        <v>114</v>
      </c>
      <c r="B24" s="3" t="s">
        <v>2</v>
      </c>
      <c r="C24" s="9" t="s">
        <v>115</v>
      </c>
      <c r="D24" s="5" t="s">
        <v>116</v>
      </c>
      <c r="E24" s="3" t="s">
        <v>117</v>
      </c>
      <c r="F24" s="3" t="s">
        <v>118</v>
      </c>
      <c r="G24" s="3" t="s">
        <v>12</v>
      </c>
      <c r="H24" s="3" t="s">
        <v>13</v>
      </c>
      <c r="I24" s="11">
        <v>1921.72</v>
      </c>
      <c r="J24" s="11">
        <v>1796</v>
      </c>
      <c r="K24" s="11">
        <f t="shared" si="0"/>
        <v>125.72000000000003</v>
      </c>
      <c r="L24" s="3">
        <v>3</v>
      </c>
      <c r="M24" s="6">
        <v>45453</v>
      </c>
      <c r="N24" s="7">
        <v>0.02</v>
      </c>
      <c r="O24" s="11">
        <v>1921.72</v>
      </c>
      <c r="P24" s="11">
        <v>1796</v>
      </c>
    </row>
    <row r="25" spans="1:16" ht="45" x14ac:dyDescent="0.2">
      <c r="A25" s="8" t="s">
        <v>119</v>
      </c>
      <c r="B25" s="3" t="s">
        <v>2</v>
      </c>
      <c r="C25" s="9" t="s">
        <v>120</v>
      </c>
      <c r="D25" s="5" t="s">
        <v>121</v>
      </c>
      <c r="E25" s="3" t="s">
        <v>122</v>
      </c>
      <c r="F25" s="3" t="s">
        <v>123</v>
      </c>
      <c r="G25" s="3" t="s">
        <v>12</v>
      </c>
      <c r="H25" s="3" t="s">
        <v>13</v>
      </c>
      <c r="I25" s="11">
        <v>170</v>
      </c>
      <c r="J25" s="11">
        <v>170</v>
      </c>
      <c r="K25" s="11">
        <f t="shared" si="0"/>
        <v>0</v>
      </c>
      <c r="L25" s="3">
        <v>3</v>
      </c>
      <c r="M25" s="6">
        <v>45453</v>
      </c>
      <c r="N25" s="7">
        <v>0.01</v>
      </c>
      <c r="O25" s="11">
        <v>170</v>
      </c>
      <c r="P25" s="11">
        <v>170</v>
      </c>
    </row>
    <row r="26" spans="1:16" ht="22.5" x14ac:dyDescent="0.2">
      <c r="A26" s="8" t="s">
        <v>124</v>
      </c>
      <c r="B26" s="3" t="s">
        <v>2</v>
      </c>
      <c r="C26" s="9" t="s">
        <v>125</v>
      </c>
      <c r="D26" s="5" t="s">
        <v>126</v>
      </c>
      <c r="E26" s="3" t="s">
        <v>127</v>
      </c>
      <c r="G26" s="3" t="s">
        <v>12</v>
      </c>
      <c r="H26" s="3" t="s">
        <v>13</v>
      </c>
      <c r="I26" s="11">
        <v>5493.38</v>
      </c>
      <c r="J26" s="11">
        <v>5134</v>
      </c>
      <c r="K26" s="11">
        <f t="shared" si="0"/>
        <v>359.38000000000011</v>
      </c>
      <c r="L26" s="3">
        <v>3</v>
      </c>
      <c r="M26" s="6">
        <v>45453</v>
      </c>
      <c r="N26" s="7">
        <v>4</v>
      </c>
      <c r="O26" s="11">
        <v>5493.38</v>
      </c>
      <c r="P26" s="11">
        <v>5134</v>
      </c>
    </row>
    <row r="27" spans="1:16" x14ac:dyDescent="0.2">
      <c r="A27" s="8" t="s">
        <v>128</v>
      </c>
      <c r="B27" s="3" t="s">
        <v>0</v>
      </c>
      <c r="C27" s="9" t="s">
        <v>129</v>
      </c>
      <c r="D27" s="5" t="s">
        <v>67</v>
      </c>
      <c r="E27" s="3" t="s">
        <v>68</v>
      </c>
      <c r="F27" s="3" t="s">
        <v>69</v>
      </c>
      <c r="G27" s="3" t="s">
        <v>12</v>
      </c>
      <c r="H27" s="3" t="s">
        <v>13</v>
      </c>
      <c r="I27" s="11">
        <v>3221.52</v>
      </c>
      <c r="J27" s="11">
        <v>3010.76</v>
      </c>
      <c r="K27" s="11">
        <f t="shared" si="0"/>
        <v>210.75999999999976</v>
      </c>
      <c r="L27" s="3">
        <v>3</v>
      </c>
      <c r="M27" s="6">
        <v>45453</v>
      </c>
      <c r="N27" s="7">
        <v>0.1</v>
      </c>
      <c r="O27" s="11">
        <v>3221.52</v>
      </c>
      <c r="P27" s="11">
        <v>3010.76</v>
      </c>
    </row>
    <row r="28" spans="1:16" ht="33.75" x14ac:dyDescent="0.2">
      <c r="A28" s="8" t="s">
        <v>130</v>
      </c>
      <c r="B28" s="3" t="s">
        <v>2</v>
      </c>
      <c r="C28" s="9" t="s">
        <v>131</v>
      </c>
      <c r="D28" s="5" t="s">
        <v>132</v>
      </c>
      <c r="E28" s="3" t="s">
        <v>133</v>
      </c>
      <c r="F28" s="3" t="s">
        <v>134</v>
      </c>
      <c r="G28" s="3" t="s">
        <v>12</v>
      </c>
      <c r="H28" s="3" t="s">
        <v>13</v>
      </c>
      <c r="I28" s="11">
        <v>3340.45</v>
      </c>
      <c r="J28" s="11">
        <v>3340.45</v>
      </c>
      <c r="K28" s="11">
        <f t="shared" si="0"/>
        <v>0</v>
      </c>
      <c r="L28" s="3">
        <v>3</v>
      </c>
      <c r="M28" s="6">
        <v>45454</v>
      </c>
      <c r="N28" s="7">
        <v>3</v>
      </c>
      <c r="O28" s="11">
        <v>3340.45</v>
      </c>
      <c r="P28" s="11">
        <v>3340.45</v>
      </c>
    </row>
    <row r="29" spans="1:16" ht="22.5" x14ac:dyDescent="0.2">
      <c r="A29" s="8" t="s">
        <v>135</v>
      </c>
      <c r="B29" s="3" t="s">
        <v>0</v>
      </c>
      <c r="C29" s="9" t="s">
        <v>136</v>
      </c>
      <c r="D29" s="5" t="s">
        <v>67</v>
      </c>
      <c r="E29" s="3" t="s">
        <v>68</v>
      </c>
      <c r="F29" s="3" t="s">
        <v>69</v>
      </c>
      <c r="G29" s="3" t="s">
        <v>12</v>
      </c>
      <c r="H29" s="3" t="s">
        <v>13</v>
      </c>
      <c r="I29" s="11">
        <v>1355.1</v>
      </c>
      <c r="J29" s="11">
        <v>1266.44</v>
      </c>
      <c r="K29" s="11">
        <f t="shared" si="0"/>
        <v>88.659999999999854</v>
      </c>
      <c r="L29" s="3">
        <v>3</v>
      </c>
      <c r="M29" s="6">
        <v>45453</v>
      </c>
      <c r="N29" s="7">
        <v>0.1</v>
      </c>
      <c r="O29" s="11">
        <v>1355.1</v>
      </c>
      <c r="P29" s="11">
        <v>1266.44</v>
      </c>
    </row>
    <row r="30" spans="1:16" ht="22.5" x14ac:dyDescent="0.2">
      <c r="A30" s="8" t="s">
        <v>137</v>
      </c>
      <c r="B30" s="3" t="s">
        <v>2</v>
      </c>
      <c r="C30" s="9" t="s">
        <v>138</v>
      </c>
      <c r="D30" s="5" t="s">
        <v>139</v>
      </c>
      <c r="E30" s="3" t="s">
        <v>29</v>
      </c>
      <c r="F30" s="3" t="s">
        <v>30</v>
      </c>
      <c r="G30" s="3" t="s">
        <v>12</v>
      </c>
      <c r="H30" s="3" t="s">
        <v>13</v>
      </c>
      <c r="I30" s="11">
        <v>276.33</v>
      </c>
      <c r="J30" s="11">
        <v>258.25</v>
      </c>
      <c r="K30" s="11">
        <f t="shared" si="0"/>
        <v>18.079999999999984</v>
      </c>
      <c r="L30" s="3">
        <v>1</v>
      </c>
      <c r="M30" s="6">
        <v>45453</v>
      </c>
      <c r="N30" s="7">
        <v>0.5</v>
      </c>
      <c r="O30" s="11">
        <v>276.33</v>
      </c>
      <c r="P30" s="11">
        <v>258.25</v>
      </c>
    </row>
    <row r="31" spans="1:16" ht="22.5" x14ac:dyDescent="0.2">
      <c r="A31" s="8" t="s">
        <v>140</v>
      </c>
      <c r="B31" s="3" t="s">
        <v>2</v>
      </c>
      <c r="C31" s="9" t="s">
        <v>141</v>
      </c>
      <c r="D31" s="5" t="s">
        <v>142</v>
      </c>
      <c r="E31" s="3" t="s">
        <v>143</v>
      </c>
      <c r="F31" s="3" t="s">
        <v>144</v>
      </c>
      <c r="G31" s="3" t="s">
        <v>12</v>
      </c>
      <c r="H31" s="3" t="s">
        <v>13</v>
      </c>
      <c r="I31" s="11">
        <v>5360.7</v>
      </c>
      <c r="J31" s="11">
        <v>5010.32</v>
      </c>
      <c r="K31" s="11">
        <f t="shared" si="0"/>
        <v>350.38000000000011</v>
      </c>
      <c r="L31" s="3">
        <v>3</v>
      </c>
      <c r="M31" s="6">
        <v>45454</v>
      </c>
      <c r="N31" s="7">
        <v>0.03</v>
      </c>
      <c r="O31" s="11">
        <v>5360.7</v>
      </c>
      <c r="P31" s="11">
        <v>5010.32</v>
      </c>
    </row>
    <row r="32" spans="1:16" ht="24" x14ac:dyDescent="0.2">
      <c r="A32" s="8" t="s">
        <v>145</v>
      </c>
      <c r="B32" s="3" t="s">
        <v>0</v>
      </c>
      <c r="C32" s="9" t="s">
        <v>146</v>
      </c>
      <c r="D32" s="5" t="s">
        <v>147</v>
      </c>
      <c r="E32" s="3" t="s">
        <v>143</v>
      </c>
      <c r="F32" s="3" t="s">
        <v>144</v>
      </c>
      <c r="G32" s="3" t="s">
        <v>12</v>
      </c>
      <c r="H32" s="3" t="s">
        <v>13</v>
      </c>
      <c r="I32" s="11">
        <v>3771.75</v>
      </c>
      <c r="J32" s="11">
        <v>3525</v>
      </c>
      <c r="K32" s="11">
        <f t="shared" si="0"/>
        <v>246.75</v>
      </c>
      <c r="L32" s="3">
        <v>3</v>
      </c>
      <c r="M32" s="6">
        <v>45453</v>
      </c>
      <c r="N32" s="7">
        <v>0.03</v>
      </c>
      <c r="O32" s="11">
        <v>3771.75</v>
      </c>
      <c r="P32" s="11">
        <v>3525</v>
      </c>
    </row>
    <row r="33" spans="1:16" ht="24" x14ac:dyDescent="0.2">
      <c r="A33" s="8" t="s">
        <v>148</v>
      </c>
      <c r="B33" s="3" t="s">
        <v>0</v>
      </c>
      <c r="C33" s="9" t="s">
        <v>149</v>
      </c>
      <c r="D33" s="5" t="s">
        <v>147</v>
      </c>
      <c r="E33" s="3" t="s">
        <v>143</v>
      </c>
      <c r="F33" s="3" t="s">
        <v>144</v>
      </c>
      <c r="G33" s="3" t="s">
        <v>12</v>
      </c>
      <c r="H33" s="3" t="s">
        <v>13</v>
      </c>
      <c r="I33" s="11">
        <v>2000.9</v>
      </c>
      <c r="J33" s="11">
        <v>1870</v>
      </c>
      <c r="K33" s="11">
        <f t="shared" si="0"/>
        <v>130.90000000000009</v>
      </c>
      <c r="L33" s="3">
        <v>3</v>
      </c>
      <c r="M33" s="6">
        <v>45453</v>
      </c>
      <c r="N33" s="7">
        <v>0.02</v>
      </c>
      <c r="O33" s="11">
        <v>2000.9</v>
      </c>
      <c r="P33" s="11">
        <v>1870</v>
      </c>
    </row>
    <row r="34" spans="1:16" ht="35.25" x14ac:dyDescent="0.2">
      <c r="A34" s="8" t="s">
        <v>150</v>
      </c>
      <c r="B34" s="3" t="s">
        <v>2</v>
      </c>
      <c r="C34" s="9" t="s">
        <v>151</v>
      </c>
      <c r="D34" s="5" t="s">
        <v>152</v>
      </c>
      <c r="E34" s="3" t="s">
        <v>153</v>
      </c>
      <c r="F34" s="3" t="s">
        <v>154</v>
      </c>
      <c r="G34" s="3" t="s">
        <v>12</v>
      </c>
      <c r="H34" s="3" t="s">
        <v>13</v>
      </c>
      <c r="I34" s="11">
        <v>94.01</v>
      </c>
      <c r="J34" s="11">
        <v>94.01</v>
      </c>
      <c r="K34" s="11">
        <f t="shared" si="0"/>
        <v>0</v>
      </c>
      <c r="L34" s="3">
        <v>6</v>
      </c>
      <c r="M34" s="6">
        <v>45453</v>
      </c>
      <c r="N34" s="7">
        <v>4</v>
      </c>
      <c r="O34" s="11">
        <v>94.01</v>
      </c>
      <c r="P34" s="11">
        <v>94.01</v>
      </c>
    </row>
    <row r="35" spans="1:16" ht="22.5" x14ac:dyDescent="0.2">
      <c r="A35" s="8" t="s">
        <v>155</v>
      </c>
      <c r="B35" s="3" t="s">
        <v>2</v>
      </c>
      <c r="C35" s="9" t="s">
        <v>156</v>
      </c>
      <c r="D35" s="5" t="s">
        <v>157</v>
      </c>
      <c r="E35" s="3" t="s">
        <v>143</v>
      </c>
      <c r="F35" s="3" t="s">
        <v>144</v>
      </c>
      <c r="G35" s="3" t="s">
        <v>12</v>
      </c>
      <c r="H35" s="3" t="s">
        <v>13</v>
      </c>
      <c r="I35" s="11">
        <v>2996</v>
      </c>
      <c r="J35" s="11">
        <v>2800</v>
      </c>
      <c r="K35" s="11">
        <f t="shared" si="0"/>
        <v>196</v>
      </c>
      <c r="L35" s="3">
        <v>3</v>
      </c>
      <c r="M35" s="6">
        <v>45454</v>
      </c>
      <c r="N35" s="7">
        <v>0.01</v>
      </c>
      <c r="O35" s="11">
        <v>2996</v>
      </c>
      <c r="P35" s="11">
        <v>2800</v>
      </c>
    </row>
    <row r="36" spans="1:16" ht="22.5" x14ac:dyDescent="0.2">
      <c r="A36" s="8" t="s">
        <v>158</v>
      </c>
      <c r="B36" s="3" t="s">
        <v>2</v>
      </c>
      <c r="C36" s="9" t="s">
        <v>159</v>
      </c>
      <c r="D36" s="5" t="s">
        <v>157</v>
      </c>
      <c r="E36" s="3" t="s">
        <v>143</v>
      </c>
      <c r="F36" s="3" t="s">
        <v>144</v>
      </c>
      <c r="G36" s="3" t="s">
        <v>12</v>
      </c>
      <c r="H36" s="3" t="s">
        <v>13</v>
      </c>
      <c r="I36" s="11">
        <v>513.6</v>
      </c>
      <c r="J36" s="11">
        <v>480</v>
      </c>
      <c r="K36" s="11">
        <f t="shared" si="0"/>
        <v>33.600000000000023</v>
      </c>
      <c r="L36" s="3">
        <v>3</v>
      </c>
      <c r="M36" s="6">
        <v>45454</v>
      </c>
      <c r="N36" s="7">
        <v>0.01</v>
      </c>
      <c r="O36" s="11">
        <v>513.6</v>
      </c>
      <c r="P36" s="11">
        <v>480</v>
      </c>
    </row>
    <row r="37" spans="1:16" ht="22.5" x14ac:dyDescent="0.2">
      <c r="A37" s="8" t="s">
        <v>160</v>
      </c>
      <c r="B37" s="3" t="s">
        <v>0</v>
      </c>
      <c r="C37" s="9" t="s">
        <v>161</v>
      </c>
      <c r="D37" s="5" t="s">
        <v>41</v>
      </c>
      <c r="E37" s="3" t="s">
        <v>162</v>
      </c>
      <c r="F37" s="3">
        <v>208729256</v>
      </c>
      <c r="G37" s="3" t="s">
        <v>163</v>
      </c>
      <c r="H37" s="3" t="s">
        <v>164</v>
      </c>
      <c r="I37" s="11">
        <v>4538.8999999999996</v>
      </c>
      <c r="J37" s="11">
        <v>4241.9799999999996</v>
      </c>
      <c r="K37" s="11">
        <f t="shared" si="0"/>
        <v>296.92000000000007</v>
      </c>
      <c r="L37" s="3">
        <v>1</v>
      </c>
      <c r="M37" s="6">
        <v>45454</v>
      </c>
      <c r="N37" s="7">
        <v>1</v>
      </c>
      <c r="O37" s="11">
        <v>4538.8999999999996</v>
      </c>
      <c r="P37" s="11">
        <v>4241.9799999999996</v>
      </c>
    </row>
    <row r="38" spans="1:16" ht="22.5" x14ac:dyDescent="0.2">
      <c r="A38" s="8" t="s">
        <v>165</v>
      </c>
      <c r="B38" s="3" t="s">
        <v>0</v>
      </c>
      <c r="C38" s="5" t="s">
        <v>166</v>
      </c>
      <c r="D38" s="5" t="s">
        <v>83</v>
      </c>
      <c r="E38" s="3" t="s">
        <v>167</v>
      </c>
      <c r="F38" s="3" t="s">
        <v>168</v>
      </c>
      <c r="G38" s="3" t="s">
        <v>12</v>
      </c>
      <c r="H38" s="3" t="s">
        <v>13</v>
      </c>
      <c r="I38" s="11">
        <v>1500</v>
      </c>
      <c r="J38" s="11">
        <v>1500</v>
      </c>
      <c r="K38" s="11">
        <f t="shared" si="0"/>
        <v>0</v>
      </c>
      <c r="L38" s="3">
        <v>1</v>
      </c>
      <c r="M38" s="6">
        <v>45454</v>
      </c>
      <c r="N38" s="7">
        <v>12</v>
      </c>
      <c r="O38" s="11">
        <v>1500</v>
      </c>
      <c r="P38" s="11">
        <v>1500</v>
      </c>
    </row>
    <row r="39" spans="1:16" ht="22.5" x14ac:dyDescent="0.2">
      <c r="A39" s="8" t="s">
        <v>169</v>
      </c>
      <c r="B39" s="3" t="s">
        <v>0</v>
      </c>
      <c r="C39" s="9" t="s">
        <v>170</v>
      </c>
      <c r="D39" s="5" t="s">
        <v>171</v>
      </c>
      <c r="E39" s="3" t="s">
        <v>172</v>
      </c>
      <c r="F39" s="3" t="s">
        <v>173</v>
      </c>
      <c r="G39" s="3" t="s">
        <v>12</v>
      </c>
      <c r="H39" s="3" t="s">
        <v>13</v>
      </c>
      <c r="I39" s="11">
        <v>926.98</v>
      </c>
      <c r="J39" s="11">
        <v>899.98</v>
      </c>
      <c r="K39" s="11">
        <f t="shared" si="0"/>
        <v>27</v>
      </c>
      <c r="L39" s="3">
        <v>3</v>
      </c>
      <c r="M39" s="6">
        <v>45467</v>
      </c>
      <c r="N39" s="7">
        <v>1</v>
      </c>
      <c r="O39" s="11">
        <v>926.98</v>
      </c>
      <c r="P39" s="11">
        <v>899.98</v>
      </c>
    </row>
    <row r="40" spans="1:16" x14ac:dyDescent="0.2">
      <c r="C40" s="29"/>
      <c r="D40" s="5"/>
      <c r="E40" s="5"/>
      <c r="F40" s="12"/>
      <c r="G40" s="5"/>
      <c r="L40" s="7"/>
      <c r="M40" s="6"/>
      <c r="N40" s="19"/>
      <c r="P40" s="11"/>
    </row>
    <row r="41" spans="1:16" x14ac:dyDescent="0.2">
      <c r="C41" s="29"/>
      <c r="D41" s="5"/>
      <c r="E41" s="5"/>
      <c r="L41" s="7"/>
      <c r="M41" s="6"/>
      <c r="N41" s="19"/>
      <c r="P41" s="11"/>
    </row>
    <row r="42" spans="1:16" x14ac:dyDescent="0.2">
      <c r="C42" s="29"/>
      <c r="D42" s="5"/>
      <c r="E42" s="5"/>
      <c r="L42" s="7"/>
      <c r="M42" s="6"/>
      <c r="N42" s="19"/>
      <c r="P42" s="11"/>
    </row>
    <row r="43" spans="1:16" x14ac:dyDescent="0.2">
      <c r="C43" s="29"/>
      <c r="D43" s="5"/>
      <c r="E43" s="5"/>
      <c r="L43" s="7"/>
      <c r="M43" s="6"/>
      <c r="N43" s="19"/>
      <c r="P43" s="11"/>
    </row>
    <row r="44" spans="1:16" x14ac:dyDescent="0.2">
      <c r="C44" s="29"/>
      <c r="D44" s="5"/>
      <c r="E44" s="5"/>
      <c r="L44" s="7"/>
      <c r="M44" s="6"/>
      <c r="N44" s="19"/>
      <c r="P44" s="11"/>
    </row>
    <row r="45" spans="1:16" x14ac:dyDescent="0.2">
      <c r="C45" s="29"/>
      <c r="D45" s="5"/>
      <c r="E45" s="5"/>
      <c r="L45" s="7"/>
      <c r="M45" s="6"/>
      <c r="N45" s="19"/>
      <c r="P45" s="11"/>
    </row>
    <row r="46" spans="1:16" x14ac:dyDescent="0.2">
      <c r="C46" s="29"/>
      <c r="D46" s="5"/>
      <c r="E46" s="5"/>
      <c r="L46" s="13"/>
      <c r="M46" s="6"/>
      <c r="N46" s="25"/>
      <c r="P46" s="26"/>
    </row>
    <row r="47" spans="1:16" x14ac:dyDescent="0.2">
      <c r="C47" s="29"/>
      <c r="D47" s="5"/>
      <c r="E47" s="5"/>
      <c r="L47" s="13"/>
      <c r="M47" s="6"/>
      <c r="N47" s="25"/>
      <c r="P47" s="26"/>
    </row>
    <row r="48" spans="1:16" ht="12" x14ac:dyDescent="0.2">
      <c r="C48" s="29"/>
      <c r="D48" s="2"/>
      <c r="E48" s="5"/>
      <c r="L48" s="13"/>
      <c r="M48" s="6"/>
      <c r="N48" s="25"/>
      <c r="P48" s="26"/>
    </row>
    <row r="49" spans="2:16" x14ac:dyDescent="0.2">
      <c r="C49" s="29"/>
      <c r="D49" s="5"/>
      <c r="E49" s="5"/>
      <c r="G49" s="5"/>
      <c r="L49" s="13"/>
      <c r="M49" s="6"/>
      <c r="N49" s="25"/>
      <c r="P49" s="26"/>
    </row>
    <row r="50" spans="2:16" x14ac:dyDescent="0.2">
      <c r="C50" s="29"/>
      <c r="D50" s="5"/>
      <c r="E50" s="5"/>
      <c r="L50" s="13"/>
      <c r="M50" s="6"/>
      <c r="P50" s="26"/>
    </row>
    <row r="51" spans="2:16" x14ac:dyDescent="0.2">
      <c r="C51" s="29"/>
      <c r="D51" s="5"/>
      <c r="E51" s="5"/>
      <c r="L51" s="13"/>
      <c r="M51" s="6"/>
      <c r="P51" s="26"/>
    </row>
    <row r="52" spans="2:16" x14ac:dyDescent="0.2">
      <c r="C52" s="29"/>
      <c r="D52" s="5"/>
      <c r="E52" s="5"/>
      <c r="L52" s="13"/>
      <c r="M52" s="6"/>
      <c r="P52" s="26"/>
    </row>
    <row r="53" spans="2:16" x14ac:dyDescent="0.2">
      <c r="C53" s="29"/>
      <c r="D53" s="5"/>
      <c r="E53" s="5"/>
      <c r="L53" s="13"/>
      <c r="M53" s="6"/>
      <c r="P53" s="26"/>
    </row>
    <row r="54" spans="2:16" x14ac:dyDescent="0.2">
      <c r="C54" s="29"/>
      <c r="D54" s="5"/>
      <c r="E54" s="5"/>
      <c r="L54" s="13"/>
      <c r="M54" s="6"/>
      <c r="P54" s="26"/>
    </row>
    <row r="55" spans="2:16" x14ac:dyDescent="0.2">
      <c r="C55" s="29"/>
      <c r="D55" s="5"/>
      <c r="E55" s="5"/>
      <c r="L55" s="13"/>
      <c r="M55" s="6"/>
      <c r="P55" s="26"/>
    </row>
    <row r="56" spans="2:16" x14ac:dyDescent="0.2">
      <c r="C56" s="29"/>
      <c r="D56" s="5"/>
      <c r="E56" s="5"/>
      <c r="L56" s="13"/>
      <c r="M56" s="6"/>
      <c r="N56" s="5"/>
      <c r="P56" s="26"/>
    </row>
    <row r="57" spans="2:16" x14ac:dyDescent="0.2">
      <c r="B57" s="30"/>
      <c r="C57" s="29"/>
      <c r="D57" s="5"/>
      <c r="E57" s="5"/>
      <c r="L57" s="13"/>
      <c r="M57" s="6"/>
      <c r="N57" s="5"/>
      <c r="P57" s="26"/>
    </row>
    <row r="58" spans="2:16" x14ac:dyDescent="0.2">
      <c r="C58" s="29"/>
      <c r="D58" s="5"/>
      <c r="E58" s="5"/>
      <c r="L58" s="13"/>
      <c r="M58" s="6"/>
      <c r="N58" s="5"/>
      <c r="P58" s="26"/>
    </row>
    <row r="59" spans="2:16" x14ac:dyDescent="0.2">
      <c r="C59" s="29"/>
      <c r="D59" s="5"/>
      <c r="E59" s="5"/>
      <c r="K59" s="14"/>
      <c r="L59" s="14"/>
      <c r="M59" s="17"/>
      <c r="P59" s="26"/>
    </row>
    <row r="60" spans="2:16" x14ac:dyDescent="0.2">
      <c r="C60" s="29"/>
      <c r="D60" s="5"/>
      <c r="E60" s="5"/>
      <c r="K60" s="14"/>
      <c r="L60" s="14"/>
      <c r="M60" s="17"/>
      <c r="P60" s="26"/>
    </row>
    <row r="61" spans="2:16" x14ac:dyDescent="0.2">
      <c r="C61" s="4"/>
      <c r="D61" s="5"/>
      <c r="G61" s="5"/>
      <c r="L61" s="31"/>
      <c r="M61" s="6"/>
      <c r="N61" s="14"/>
      <c r="P61" s="26"/>
    </row>
    <row r="62" spans="2:16" x14ac:dyDescent="0.2">
      <c r="C62" s="4"/>
      <c r="D62" s="5"/>
      <c r="G62" s="5"/>
      <c r="L62" s="31"/>
      <c r="M62" s="6"/>
      <c r="N62" s="14"/>
      <c r="P62" s="26"/>
    </row>
    <row r="63" spans="2:16" x14ac:dyDescent="0.2">
      <c r="C63" s="4"/>
      <c r="D63" s="5"/>
      <c r="E63" s="5"/>
      <c r="G63" s="5"/>
      <c r="L63" s="31"/>
      <c r="M63" s="6"/>
      <c r="N63" s="14"/>
      <c r="P63" s="26"/>
    </row>
    <row r="64" spans="2:16" x14ac:dyDescent="0.2">
      <c r="C64" s="4"/>
      <c r="D64" s="5"/>
      <c r="G64" s="5"/>
      <c r="L64" s="31"/>
      <c r="M64" s="6"/>
      <c r="N64" s="14"/>
      <c r="P64" s="26"/>
    </row>
    <row r="65" spans="1:16" x14ac:dyDescent="0.2">
      <c r="C65" s="4"/>
      <c r="D65" s="5"/>
      <c r="G65" s="5"/>
      <c r="L65" s="11"/>
      <c r="M65" s="6"/>
      <c r="N65" s="14"/>
      <c r="P65" s="26"/>
    </row>
    <row r="66" spans="1:16" x14ac:dyDescent="0.2">
      <c r="C66" s="4"/>
      <c r="D66" s="5"/>
      <c r="E66" s="8"/>
      <c r="G66" s="5"/>
      <c r="L66" s="11"/>
      <c r="M66" s="6"/>
      <c r="N66" s="14"/>
      <c r="P66" s="26"/>
    </row>
    <row r="67" spans="1:16" x14ac:dyDescent="0.2">
      <c r="C67" s="4"/>
      <c r="D67" s="5"/>
      <c r="G67" s="5"/>
      <c r="L67" s="11"/>
      <c r="M67" s="6"/>
      <c r="N67" s="14"/>
      <c r="P67" s="26"/>
    </row>
    <row r="68" spans="1:16" x14ac:dyDescent="0.2">
      <c r="C68" s="4"/>
      <c r="D68" s="5"/>
      <c r="G68" s="5"/>
      <c r="L68" s="11"/>
      <c r="M68" s="6"/>
      <c r="N68" s="14"/>
      <c r="P68" s="26"/>
    </row>
    <row r="69" spans="1:16" x14ac:dyDescent="0.2">
      <c r="C69" s="4"/>
      <c r="D69" s="5"/>
      <c r="G69" s="5"/>
      <c r="L69" s="11"/>
      <c r="M69" s="6"/>
      <c r="N69" s="14"/>
      <c r="P69" s="26"/>
    </row>
    <row r="70" spans="1:16" x14ac:dyDescent="0.2">
      <c r="C70" s="4"/>
      <c r="D70" s="5"/>
      <c r="G70" s="5"/>
      <c r="L70" s="11"/>
      <c r="M70" s="6"/>
      <c r="N70" s="14"/>
      <c r="P70" s="26"/>
    </row>
    <row r="71" spans="1:16" x14ac:dyDescent="0.2">
      <c r="C71" s="4"/>
      <c r="D71" s="5"/>
      <c r="G71" s="5"/>
      <c r="L71" s="11"/>
      <c r="M71" s="6"/>
      <c r="N71" s="14"/>
      <c r="P71" s="26"/>
    </row>
    <row r="72" spans="1:16" ht="12" x14ac:dyDescent="0.2">
      <c r="C72" s="4"/>
      <c r="D72" s="2"/>
      <c r="E72" s="8"/>
      <c r="G72" s="5"/>
      <c r="L72" s="11"/>
      <c r="M72" s="6"/>
      <c r="N72" s="14"/>
      <c r="P72" s="26"/>
    </row>
    <row r="73" spans="1:16" x14ac:dyDescent="0.2">
      <c r="A73" s="8"/>
      <c r="C73" s="4"/>
      <c r="D73" s="5"/>
      <c r="E73" s="5"/>
      <c r="L73" s="11"/>
      <c r="M73" s="17"/>
      <c r="N73" s="14"/>
      <c r="O73" s="11"/>
      <c r="P73" s="25"/>
    </row>
    <row r="74" spans="1:16" x14ac:dyDescent="0.2">
      <c r="A74" s="8"/>
      <c r="C74" s="4"/>
      <c r="D74" s="5"/>
      <c r="L74" s="11"/>
      <c r="M74" s="17"/>
      <c r="N74" s="14"/>
      <c r="O74" s="11"/>
      <c r="P74" s="8"/>
    </row>
    <row r="75" spans="1:16" x14ac:dyDescent="0.2">
      <c r="A75" s="8"/>
      <c r="C75" s="4"/>
      <c r="D75" s="5"/>
      <c r="L75" s="11"/>
      <c r="M75" s="17"/>
      <c r="N75" s="14"/>
      <c r="O75" s="11"/>
    </row>
    <row r="76" spans="1:16" x14ac:dyDescent="0.2">
      <c r="A76" s="8"/>
      <c r="C76" s="4"/>
      <c r="D76" s="5"/>
      <c r="L76" s="11"/>
      <c r="M76" s="17"/>
      <c r="N76" s="14"/>
      <c r="O76" s="11"/>
      <c r="P76" s="7"/>
    </row>
    <row r="77" spans="1:16" x14ac:dyDescent="0.2">
      <c r="A77" s="8"/>
      <c r="C77" s="4"/>
      <c r="D77" s="5"/>
      <c r="L77" s="11"/>
      <c r="M77" s="17"/>
      <c r="N77" s="14"/>
      <c r="O77" s="11"/>
      <c r="P77" s="11"/>
    </row>
    <row r="78" spans="1:16" x14ac:dyDescent="0.2">
      <c r="C78" s="28"/>
      <c r="D78" s="24"/>
      <c r="L78" s="11"/>
      <c r="M78" s="22"/>
      <c r="N78" s="32"/>
      <c r="P78" s="11"/>
    </row>
    <row r="79" spans="1:16" x14ac:dyDescent="0.2">
      <c r="C79" s="28"/>
      <c r="D79" s="24"/>
      <c r="L79" s="11"/>
      <c r="M79" s="22"/>
      <c r="N79" s="32"/>
      <c r="P79" s="11"/>
    </row>
    <row r="80" spans="1:16" x14ac:dyDescent="0.2">
      <c r="C80" s="28"/>
      <c r="D80" s="24"/>
      <c r="L80" s="11"/>
      <c r="M80" s="22"/>
      <c r="N80" s="32"/>
      <c r="P80" s="11"/>
    </row>
    <row r="81" spans="3:16" x14ac:dyDescent="0.2">
      <c r="C81" s="28"/>
      <c r="D81" s="24"/>
      <c r="L81" s="11"/>
      <c r="M81" s="22"/>
      <c r="N81" s="32"/>
      <c r="P81" s="11"/>
    </row>
    <row r="82" spans="3:16" x14ac:dyDescent="0.2">
      <c r="C82" s="28"/>
      <c r="D82" s="24"/>
      <c r="L82" s="11"/>
      <c r="M82" s="22"/>
      <c r="N82" s="32"/>
      <c r="P82" s="11"/>
    </row>
    <row r="83" spans="3:16" x14ac:dyDescent="0.2">
      <c r="C83" s="28"/>
      <c r="D83" s="24"/>
      <c r="I83" s="3"/>
      <c r="L83" s="11"/>
      <c r="M83" s="22"/>
      <c r="N83" s="32"/>
      <c r="P83" s="11"/>
    </row>
    <row r="84" spans="3:16" x14ac:dyDescent="0.2">
      <c r="C84" s="4"/>
      <c r="D84" s="4"/>
      <c r="G84" s="27"/>
      <c r="H84" s="27"/>
      <c r="L84" s="11"/>
      <c r="M84" s="22"/>
      <c r="N84" s="11"/>
      <c r="O84" s="11"/>
      <c r="P84" s="11"/>
    </row>
    <row r="85" spans="3:16" x14ac:dyDescent="0.2">
      <c r="C85" s="4"/>
      <c r="D85" s="4"/>
      <c r="G85" s="27"/>
      <c r="H85" s="27"/>
      <c r="L85" s="11"/>
      <c r="M85" s="22"/>
      <c r="N85" s="11"/>
      <c r="O85" s="11"/>
      <c r="P85" s="11"/>
    </row>
    <row r="86" spans="3:16" x14ac:dyDescent="0.2">
      <c r="C86" s="4"/>
      <c r="D86" s="4"/>
      <c r="G86" s="27"/>
      <c r="H86" s="27"/>
      <c r="L86" s="11"/>
      <c r="M86" s="22"/>
      <c r="N86" s="11"/>
      <c r="O86" s="11"/>
      <c r="P86" s="11"/>
    </row>
    <row r="87" spans="3:16" x14ac:dyDescent="0.2">
      <c r="C87" s="4"/>
      <c r="D87" s="4"/>
      <c r="G87" s="27"/>
      <c r="H87" s="27"/>
      <c r="L87" s="11"/>
      <c r="M87" s="22"/>
      <c r="N87" s="11"/>
      <c r="O87" s="11"/>
      <c r="P87" s="11"/>
    </row>
    <row r="88" spans="3:16" x14ac:dyDescent="0.2">
      <c r="C88" s="4"/>
      <c r="D88" s="4"/>
      <c r="G88" s="27"/>
      <c r="H88" s="27"/>
      <c r="L88" s="11"/>
      <c r="M88" s="22"/>
      <c r="N88" s="11"/>
      <c r="O88" s="11"/>
      <c r="P88" s="11"/>
    </row>
    <row r="89" spans="3:16" x14ac:dyDescent="0.2">
      <c r="C89" s="4"/>
      <c r="D89" s="4"/>
      <c r="G89" s="27"/>
      <c r="H89" s="27"/>
      <c r="L89" s="11"/>
      <c r="M89" s="22"/>
      <c r="N89" s="11"/>
      <c r="O89" s="11"/>
      <c r="P89" s="11"/>
    </row>
    <row r="90" spans="3:16" x14ac:dyDescent="0.2">
      <c r="C90" s="4"/>
      <c r="D90" s="4"/>
      <c r="G90" s="27"/>
      <c r="H90" s="27"/>
      <c r="L90" s="11"/>
      <c r="M90" s="22"/>
      <c r="N90" s="11"/>
      <c r="O90" s="11"/>
      <c r="P90" s="11"/>
    </row>
    <row r="91" spans="3:16" x14ac:dyDescent="0.2">
      <c r="C91" s="4"/>
      <c r="D91" s="4"/>
      <c r="G91" s="27"/>
      <c r="H91" s="27"/>
      <c r="L91" s="11"/>
      <c r="M91" s="22"/>
      <c r="N91" s="11"/>
      <c r="O91" s="11"/>
      <c r="P91" s="11"/>
    </row>
    <row r="92" spans="3:16" x14ac:dyDescent="0.2">
      <c r="C92" s="4"/>
      <c r="D92" s="4"/>
      <c r="G92" s="27"/>
      <c r="H92" s="27"/>
      <c r="L92" s="11"/>
      <c r="M92" s="22"/>
      <c r="N92" s="11"/>
      <c r="O92" s="11"/>
      <c r="P92" s="11"/>
    </row>
    <row r="93" spans="3:16" x14ac:dyDescent="0.2">
      <c r="C93" s="4"/>
      <c r="D93" s="4"/>
      <c r="G93" s="27"/>
      <c r="H93" s="27"/>
      <c r="L93" s="11"/>
      <c r="M93" s="22"/>
      <c r="N93" s="11"/>
      <c r="O93" s="11"/>
      <c r="P93" s="11"/>
    </row>
    <row r="94" spans="3:16" x14ac:dyDescent="0.2">
      <c r="C94" s="4"/>
      <c r="D94" s="4"/>
      <c r="G94" s="27"/>
      <c r="H94" s="27"/>
      <c r="L94" s="11"/>
      <c r="M94" s="22"/>
      <c r="N94" s="11"/>
      <c r="O94" s="11"/>
      <c r="P94" s="11"/>
    </row>
    <row r="95" spans="3:16" x14ac:dyDescent="0.2">
      <c r="C95" s="4"/>
      <c r="D95" s="4"/>
      <c r="G95" s="27"/>
      <c r="H95" s="27"/>
      <c r="L95" s="11"/>
      <c r="M95" s="22"/>
      <c r="N95" s="11"/>
      <c r="O95" s="11"/>
      <c r="P95" s="11"/>
    </row>
    <row r="96" spans="3:16" x14ac:dyDescent="0.2">
      <c r="C96" s="4"/>
      <c r="D96" s="4"/>
      <c r="G96" s="27"/>
      <c r="H96" s="27"/>
      <c r="L96" s="11"/>
      <c r="M96" s="22"/>
      <c r="N96" s="11"/>
      <c r="O96" s="11"/>
      <c r="P96" s="11"/>
    </row>
    <row r="97" spans="3:16" x14ac:dyDescent="0.2">
      <c r="C97" s="4"/>
      <c r="D97" s="4"/>
      <c r="G97" s="27"/>
      <c r="H97" s="27"/>
      <c r="L97" s="11"/>
      <c r="M97" s="22"/>
      <c r="N97" s="11"/>
      <c r="O97" s="11"/>
      <c r="P97" s="11"/>
    </row>
    <row r="98" spans="3:16" x14ac:dyDescent="0.2">
      <c r="C98" s="4"/>
      <c r="D98" s="4"/>
      <c r="G98" s="27"/>
      <c r="H98" s="27"/>
      <c r="L98" s="11"/>
      <c r="M98" s="22"/>
      <c r="N98" s="11"/>
      <c r="O98" s="11"/>
      <c r="P98" s="11"/>
    </row>
    <row r="99" spans="3:16" x14ac:dyDescent="0.2">
      <c r="C99" s="4"/>
      <c r="D99" s="4"/>
      <c r="G99" s="27"/>
      <c r="H99" s="27"/>
      <c r="L99" s="11"/>
      <c r="M99" s="22"/>
      <c r="N99" s="11"/>
      <c r="O99" s="11"/>
      <c r="P99" s="11"/>
    </row>
    <row r="100" spans="3:16" x14ac:dyDescent="0.2">
      <c r="C100" s="4"/>
      <c r="D100" s="4"/>
      <c r="G100" s="27"/>
      <c r="H100" s="27"/>
      <c r="L100" s="11"/>
      <c r="M100" s="22"/>
      <c r="N100" s="11"/>
      <c r="O100" s="11"/>
      <c r="P100" s="11"/>
    </row>
    <row r="101" spans="3:16" x14ac:dyDescent="0.2">
      <c r="C101" s="4"/>
      <c r="D101" s="4"/>
      <c r="G101" s="27"/>
      <c r="H101" s="27"/>
      <c r="L101" s="11"/>
      <c r="M101" s="22"/>
      <c r="N101" s="11"/>
      <c r="O101" s="11"/>
      <c r="P101" s="11"/>
    </row>
    <row r="102" spans="3:16" x14ac:dyDescent="0.2">
      <c r="C102" s="4"/>
      <c r="D102" s="4"/>
      <c r="G102" s="27"/>
      <c r="H102" s="27"/>
      <c r="L102" s="11"/>
      <c r="M102" s="22"/>
      <c r="N102" s="11"/>
      <c r="O102" s="11"/>
      <c r="P102" s="11"/>
    </row>
    <row r="103" spans="3:16" x14ac:dyDescent="0.2">
      <c r="C103" s="4"/>
      <c r="D103" s="4"/>
      <c r="G103" s="27"/>
      <c r="H103" s="27"/>
      <c r="L103" s="11"/>
      <c r="M103" s="22"/>
      <c r="N103" s="11"/>
      <c r="O103" s="11"/>
      <c r="P103" s="11"/>
    </row>
    <row r="104" spans="3:16" x14ac:dyDescent="0.2">
      <c r="C104" s="4"/>
      <c r="D104" s="4"/>
      <c r="G104" s="27"/>
      <c r="H104" s="27"/>
      <c r="L104" s="11"/>
      <c r="M104" s="22"/>
      <c r="N104" s="11"/>
      <c r="O104" s="11"/>
      <c r="P104" s="11"/>
    </row>
    <row r="105" spans="3:16" x14ac:dyDescent="0.2">
      <c r="C105" s="4"/>
      <c r="D105" s="4"/>
      <c r="G105" s="27"/>
      <c r="H105" s="27"/>
      <c r="L105" s="11"/>
      <c r="M105" s="22"/>
      <c r="N105" s="11"/>
      <c r="O105" s="11"/>
      <c r="P105" s="11"/>
    </row>
    <row r="106" spans="3:16" x14ac:dyDescent="0.2">
      <c r="C106" s="4"/>
      <c r="D106" s="4"/>
      <c r="G106" s="27"/>
      <c r="H106" s="27"/>
      <c r="L106" s="11"/>
      <c r="M106" s="22"/>
      <c r="N106" s="11"/>
      <c r="O106" s="11"/>
      <c r="P106" s="11"/>
    </row>
    <row r="107" spans="3:16" x14ac:dyDescent="0.2">
      <c r="C107" s="4"/>
      <c r="D107" s="4"/>
      <c r="G107" s="27"/>
      <c r="H107" s="27"/>
      <c r="L107" s="11"/>
      <c r="M107" s="22"/>
      <c r="N107" s="11"/>
      <c r="O107" s="11"/>
      <c r="P107" s="11"/>
    </row>
    <row r="108" spans="3:16" x14ac:dyDescent="0.2">
      <c r="C108" s="4"/>
      <c r="D108" s="4"/>
      <c r="G108" s="27"/>
      <c r="H108" s="27"/>
      <c r="L108" s="11"/>
      <c r="M108" s="22"/>
      <c r="N108" s="11"/>
      <c r="O108" s="11"/>
      <c r="P108" s="11"/>
    </row>
    <row r="109" spans="3:16" x14ac:dyDescent="0.2">
      <c r="C109" s="4"/>
      <c r="D109" s="4"/>
      <c r="G109" s="27"/>
      <c r="H109" s="27"/>
      <c r="L109" s="11"/>
      <c r="M109" s="22"/>
      <c r="N109" s="11"/>
      <c r="O109" s="11"/>
      <c r="P109" s="11"/>
    </row>
    <row r="110" spans="3:16" x14ac:dyDescent="0.2">
      <c r="C110" s="4"/>
      <c r="D110" s="4"/>
      <c r="G110" s="27"/>
      <c r="H110" s="27"/>
      <c r="L110" s="11"/>
      <c r="M110" s="22"/>
      <c r="N110" s="11"/>
      <c r="O110" s="11"/>
      <c r="P110" s="11"/>
    </row>
    <row r="111" spans="3:16" x14ac:dyDescent="0.2">
      <c r="C111" s="4"/>
      <c r="D111" s="4"/>
      <c r="G111" s="27"/>
      <c r="H111" s="27"/>
      <c r="L111" s="11"/>
      <c r="M111" s="22"/>
      <c r="N111" s="11"/>
      <c r="O111" s="11"/>
      <c r="P111" s="11"/>
    </row>
    <row r="112" spans="3:16" x14ac:dyDescent="0.2">
      <c r="C112" s="4"/>
      <c r="D112" s="4"/>
      <c r="G112" s="27"/>
      <c r="H112" s="27"/>
      <c r="L112" s="11"/>
      <c r="M112" s="22"/>
      <c r="N112" s="11"/>
      <c r="O112" s="11"/>
      <c r="P112" s="11"/>
    </row>
    <row r="113" spans="1:16" x14ac:dyDescent="0.2">
      <c r="C113" s="4"/>
      <c r="D113" s="4"/>
      <c r="G113" s="27"/>
      <c r="H113" s="27"/>
      <c r="L113" s="11"/>
      <c r="M113" s="22"/>
      <c r="N113" s="11"/>
      <c r="O113" s="11"/>
      <c r="P113" s="11"/>
    </row>
    <row r="114" spans="1:16" x14ac:dyDescent="0.2">
      <c r="C114" s="4"/>
      <c r="D114" s="4"/>
      <c r="G114" s="27"/>
      <c r="H114" s="27"/>
      <c r="L114" s="11"/>
      <c r="M114" s="22"/>
      <c r="N114" s="11"/>
      <c r="O114" s="11"/>
      <c r="P114" s="11"/>
    </row>
    <row r="115" spans="1:16" x14ac:dyDescent="0.2">
      <c r="C115" s="4"/>
      <c r="D115" s="4"/>
      <c r="G115" s="27"/>
      <c r="H115" s="27"/>
      <c r="L115" s="11"/>
      <c r="M115" s="22"/>
      <c r="N115" s="11"/>
      <c r="O115" s="11"/>
      <c r="P115" s="11"/>
    </row>
    <row r="116" spans="1:16" x14ac:dyDescent="0.2">
      <c r="C116" s="4"/>
      <c r="D116" s="4"/>
      <c r="E116" s="5"/>
      <c r="I116" s="7"/>
      <c r="J116" s="7"/>
      <c r="K116" s="14"/>
      <c r="L116" s="14"/>
      <c r="M116" s="6"/>
      <c r="N116" s="14"/>
      <c r="O116" s="11"/>
      <c r="P116" s="11"/>
    </row>
    <row r="117" spans="1:16" x14ac:dyDescent="0.2">
      <c r="C117" s="4"/>
      <c r="D117" s="4"/>
      <c r="E117" s="5"/>
      <c r="I117" s="3"/>
      <c r="J117" s="3"/>
      <c r="K117" s="14"/>
      <c r="L117" s="14"/>
      <c r="M117" s="6"/>
      <c r="N117" s="14"/>
      <c r="O117" s="11"/>
      <c r="P117" s="11"/>
    </row>
    <row r="118" spans="1:16" x14ac:dyDescent="0.2">
      <c r="A118" s="8"/>
      <c r="C118" s="4"/>
      <c r="D118" s="4"/>
      <c r="I118" s="3"/>
      <c r="J118" s="3"/>
      <c r="K118" s="14"/>
      <c r="L118" s="14"/>
      <c r="M118" s="17"/>
      <c r="N118" s="14"/>
      <c r="O118" s="11"/>
      <c r="P118" s="11"/>
    </row>
    <row r="119" spans="1:16" x14ac:dyDescent="0.2">
      <c r="A119" s="8"/>
      <c r="C119" s="4"/>
      <c r="D119" s="4"/>
      <c r="I119" s="3"/>
      <c r="J119" s="3"/>
      <c r="K119" s="14"/>
      <c r="L119" s="14"/>
      <c r="M119" s="17"/>
      <c r="N119" s="14"/>
      <c r="O119" s="11"/>
      <c r="P119" s="11"/>
    </row>
    <row r="120" spans="1:16" x14ac:dyDescent="0.2">
      <c r="A120" s="8"/>
      <c r="C120" s="4"/>
      <c r="D120" s="4"/>
      <c r="I120" s="3"/>
      <c r="J120" s="3"/>
      <c r="K120" s="14"/>
      <c r="L120" s="14"/>
      <c r="M120" s="17"/>
      <c r="N120" s="14"/>
      <c r="O120" s="11"/>
      <c r="P120" s="11"/>
    </row>
    <row r="121" spans="1:16" x14ac:dyDescent="0.2">
      <c r="A121" s="8"/>
      <c r="C121" s="4"/>
      <c r="D121" s="4"/>
      <c r="E121" s="5"/>
      <c r="I121" s="3"/>
      <c r="J121" s="3"/>
      <c r="K121" s="14"/>
      <c r="L121" s="14"/>
      <c r="M121" s="17"/>
      <c r="N121" s="14"/>
      <c r="O121" s="11"/>
      <c r="P121" s="11"/>
    </row>
    <row r="122" spans="1:16" x14ac:dyDescent="0.2">
      <c r="A122" s="8"/>
      <c r="C122" s="4"/>
      <c r="D122" s="4"/>
      <c r="I122" s="3"/>
      <c r="J122" s="3"/>
      <c r="K122" s="14"/>
      <c r="L122" s="14"/>
      <c r="M122" s="17"/>
      <c r="N122" s="14"/>
      <c r="O122" s="11"/>
      <c r="P122" s="11"/>
    </row>
    <row r="123" spans="1:16" x14ac:dyDescent="0.2">
      <c r="A123" s="8"/>
      <c r="C123" s="4"/>
      <c r="D123" s="4"/>
      <c r="E123" s="5"/>
      <c r="I123" s="5"/>
      <c r="J123" s="3"/>
      <c r="K123" s="14"/>
      <c r="L123" s="14"/>
      <c r="M123" s="17"/>
      <c r="N123" s="14"/>
      <c r="O123" s="11"/>
      <c r="P123" s="11"/>
    </row>
    <row r="124" spans="1:16" x14ac:dyDescent="0.2">
      <c r="A124" s="8"/>
      <c r="C124" s="4"/>
      <c r="D124" s="4"/>
      <c r="E124" s="5"/>
      <c r="I124" s="5"/>
      <c r="J124" s="3"/>
      <c r="K124" s="14"/>
      <c r="L124" s="14"/>
      <c r="M124" s="17"/>
      <c r="N124" s="14"/>
      <c r="O124" s="11"/>
      <c r="P124" s="11"/>
    </row>
    <row r="125" spans="1:16" x14ac:dyDescent="0.2">
      <c r="A125" s="8"/>
      <c r="C125" s="4"/>
      <c r="D125" s="4"/>
      <c r="E125" s="5"/>
      <c r="I125" s="5"/>
      <c r="J125" s="3"/>
      <c r="K125" s="14"/>
      <c r="L125" s="14"/>
      <c r="M125" s="17"/>
      <c r="N125" s="14"/>
      <c r="O125" s="11"/>
      <c r="P125" s="11"/>
    </row>
    <row r="126" spans="1:16" x14ac:dyDescent="0.2">
      <c r="A126" s="8"/>
      <c r="C126" s="4"/>
      <c r="D126" s="4"/>
      <c r="I126" s="5"/>
      <c r="J126" s="7"/>
      <c r="K126" s="14"/>
      <c r="L126" s="14"/>
      <c r="M126" s="17"/>
      <c r="N126" s="14"/>
      <c r="O126" s="11"/>
      <c r="P126" s="11"/>
    </row>
    <row r="127" spans="1:16" x14ac:dyDescent="0.2">
      <c r="A127" s="8"/>
      <c r="C127" s="4"/>
      <c r="D127" s="4"/>
      <c r="E127" s="5"/>
      <c r="I127" s="5"/>
      <c r="J127" s="7"/>
      <c r="K127" s="14"/>
      <c r="L127" s="14"/>
      <c r="M127" s="17"/>
      <c r="N127" s="14"/>
      <c r="O127" s="11"/>
      <c r="P127" s="11"/>
    </row>
    <row r="128" spans="1:16" x14ac:dyDescent="0.2">
      <c r="A128" s="8"/>
      <c r="C128" s="4"/>
      <c r="D128" s="4"/>
      <c r="E128" s="5"/>
      <c r="I128" s="19"/>
      <c r="J128" s="7"/>
      <c r="K128" s="14"/>
      <c r="L128" s="14"/>
      <c r="M128" s="17"/>
      <c r="N128" s="14"/>
      <c r="O128" s="11"/>
      <c r="P128" s="11"/>
    </row>
    <row r="129" spans="1:16" x14ac:dyDescent="0.2">
      <c r="A129" s="8"/>
      <c r="C129" s="4"/>
      <c r="D129" s="4"/>
      <c r="E129" s="5"/>
      <c r="I129" s="5"/>
      <c r="J129" s="3"/>
      <c r="K129" s="14"/>
      <c r="L129" s="14"/>
      <c r="M129" s="17"/>
      <c r="N129" s="14"/>
      <c r="O129" s="11"/>
      <c r="P129" s="11"/>
    </row>
    <row r="130" spans="1:16" x14ac:dyDescent="0.2">
      <c r="A130" s="8"/>
      <c r="C130" s="4"/>
      <c r="D130" s="4"/>
      <c r="E130" s="5"/>
      <c r="I130" s="5"/>
      <c r="J130" s="3"/>
      <c r="K130" s="14"/>
      <c r="L130" s="14"/>
      <c r="M130" s="17"/>
      <c r="N130" s="14"/>
      <c r="O130" s="11"/>
      <c r="P130" s="11"/>
    </row>
    <row r="131" spans="1:16" x14ac:dyDescent="0.2">
      <c r="A131" s="8"/>
      <c r="C131" s="4"/>
      <c r="D131" s="4"/>
      <c r="E131" s="5"/>
      <c r="I131" s="5"/>
      <c r="J131" s="3"/>
      <c r="K131" s="14"/>
      <c r="L131" s="14"/>
      <c r="M131" s="17"/>
      <c r="N131" s="14"/>
      <c r="O131" s="11"/>
      <c r="P131" s="11"/>
    </row>
    <row r="132" spans="1:16" x14ac:dyDescent="0.2">
      <c r="A132" s="8"/>
      <c r="B132" s="8"/>
      <c r="C132" s="4"/>
      <c r="D132" s="4"/>
      <c r="I132" s="3"/>
      <c r="J132" s="3"/>
      <c r="K132" s="14"/>
      <c r="L132" s="14"/>
      <c r="M132" s="17"/>
      <c r="N132" s="14"/>
      <c r="O132" s="11"/>
      <c r="P132" s="11"/>
    </row>
    <row r="133" spans="1:16" x14ac:dyDescent="0.2">
      <c r="B133" s="4"/>
      <c r="C133" s="4"/>
      <c r="D133" s="4"/>
      <c r="K133" s="21"/>
      <c r="L133" s="14"/>
      <c r="M133" s="6"/>
      <c r="N133" s="14"/>
      <c r="O133" s="11"/>
      <c r="P133" s="11"/>
    </row>
    <row r="134" spans="1:16" x14ac:dyDescent="0.2">
      <c r="C134" s="4"/>
      <c r="D134" s="4"/>
      <c r="L134" s="11"/>
      <c r="M134" s="22"/>
      <c r="N134" s="11"/>
      <c r="O134" s="11"/>
      <c r="P134" s="11"/>
    </row>
    <row r="135" spans="1:16" x14ac:dyDescent="0.2">
      <c r="C135" s="4"/>
      <c r="L135" s="11"/>
      <c r="M135" s="22"/>
      <c r="N135" s="11"/>
      <c r="O135" s="11"/>
      <c r="P135" s="11"/>
    </row>
    <row r="136" spans="1:16" x14ac:dyDescent="0.2">
      <c r="C136" s="4"/>
      <c r="L136" s="11"/>
      <c r="M136" s="22"/>
      <c r="N136" s="11"/>
      <c r="O136" s="11"/>
      <c r="P136" s="11"/>
    </row>
    <row r="137" spans="1:16" x14ac:dyDescent="0.2">
      <c r="C137" s="4"/>
      <c r="L137" s="11"/>
      <c r="M137" s="22"/>
      <c r="N137" s="11"/>
      <c r="O137" s="11"/>
      <c r="P137" s="11"/>
    </row>
    <row r="138" spans="1:16" ht="12" x14ac:dyDescent="0.2">
      <c r="C138" s="18"/>
      <c r="D138" s="2"/>
      <c r="L138" s="11"/>
      <c r="M138" s="22"/>
      <c r="N138" s="11"/>
      <c r="O138" s="11"/>
      <c r="P138" s="11"/>
    </row>
    <row r="139" spans="1:16" ht="12" x14ac:dyDescent="0.2">
      <c r="C139" s="1"/>
      <c r="D139" s="2"/>
      <c r="L139" s="11"/>
      <c r="M139" s="22"/>
      <c r="N139" s="11"/>
      <c r="O139" s="11"/>
      <c r="P139" s="11"/>
    </row>
    <row r="140" spans="1:16" x14ac:dyDescent="0.2">
      <c r="C140" s="9"/>
      <c r="D140" s="8"/>
      <c r="L140" s="11"/>
      <c r="M140" s="22"/>
      <c r="N140" s="11"/>
      <c r="O140" s="11"/>
      <c r="P140" s="11"/>
    </row>
    <row r="141" spans="1:16" x14ac:dyDescent="0.2">
      <c r="C141" s="8"/>
      <c r="D141" s="8"/>
      <c r="I141" s="16"/>
      <c r="J141" s="16"/>
      <c r="L141" s="11"/>
      <c r="M141" s="17"/>
      <c r="N141" s="16"/>
      <c r="O141" s="16"/>
      <c r="P141" s="16"/>
    </row>
    <row r="142" spans="1:16" x14ac:dyDescent="0.2">
      <c r="C142" s="4"/>
      <c r="L142" s="11"/>
      <c r="M142" s="22"/>
      <c r="N142" s="11"/>
      <c r="O142" s="11"/>
      <c r="P142" s="11"/>
    </row>
    <row r="143" spans="1:16" x14ac:dyDescent="0.2">
      <c r="C143" s="23"/>
      <c r="D143" s="24"/>
      <c r="F143" s="12"/>
      <c r="L143" s="11"/>
      <c r="M143" s="22"/>
      <c r="N143" s="11"/>
      <c r="O143" s="11"/>
      <c r="P143" s="11"/>
    </row>
    <row r="144" spans="1:16" ht="12" x14ac:dyDescent="0.2">
      <c r="C144" s="20"/>
      <c r="D144" s="15"/>
      <c r="L144" s="11"/>
      <c r="M144" s="22"/>
      <c r="N144" s="11"/>
      <c r="O144" s="11"/>
      <c r="P144" s="11"/>
    </row>
    <row r="145" spans="3:16" ht="12" x14ac:dyDescent="0.2">
      <c r="C145" s="1"/>
      <c r="D145" s="2"/>
      <c r="L145" s="11"/>
      <c r="M145" s="22"/>
      <c r="N145" s="11"/>
      <c r="O145" s="11"/>
      <c r="P145" s="11"/>
    </row>
    <row r="146" spans="3:16" ht="12" x14ac:dyDescent="0.2">
      <c r="C146" s="1"/>
      <c r="D146" s="15"/>
      <c r="F146" s="12"/>
      <c r="L146" s="11"/>
      <c r="M146" s="22"/>
      <c r="N146" s="11"/>
      <c r="O146" s="11"/>
      <c r="P146" s="11"/>
    </row>
    <row r="147" spans="3:16" x14ac:dyDescent="0.2">
      <c r="D147" s="4"/>
    </row>
    <row r="148" spans="3:16" x14ac:dyDescent="0.2">
      <c r="D148" s="4"/>
    </row>
    <row r="149" spans="3:16" x14ac:dyDescent="0.2">
      <c r="D149" s="4"/>
    </row>
    <row r="150" spans="3:16" x14ac:dyDescent="0.2">
      <c r="D150" s="4"/>
    </row>
    <row r="151" spans="3:16" x14ac:dyDescent="0.2">
      <c r="D151" s="4"/>
    </row>
    <row r="152" spans="3:16" x14ac:dyDescent="0.2">
      <c r="D152" s="4"/>
    </row>
    <row r="153" spans="3:16" x14ac:dyDescent="0.2">
      <c r="D153" s="4"/>
    </row>
    <row r="154" spans="3:16" x14ac:dyDescent="0.2">
      <c r="D154" s="4"/>
    </row>
    <row r="155" spans="3:16" x14ac:dyDescent="0.2">
      <c r="D155" s="4"/>
    </row>
    <row r="156" spans="3:16" x14ac:dyDescent="0.2">
      <c r="D156" s="4"/>
    </row>
    <row r="157" spans="3:16" x14ac:dyDescent="0.2">
      <c r="D157" s="4"/>
    </row>
    <row r="158" spans="3:16" x14ac:dyDescent="0.2">
      <c r="D158" s="4"/>
    </row>
    <row r="159" spans="3:16" x14ac:dyDescent="0.2">
      <c r="D159" s="4"/>
    </row>
    <row r="160" spans="3:16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8350-1197-40C9-AEAC-5C1D723433ED}">
  <dimension ref="A1:P3"/>
  <sheetViews>
    <sheetView tabSelected="1" workbookViewId="0">
      <selection activeCell="K5" sqref="K5"/>
    </sheetView>
  </sheetViews>
  <sheetFormatPr baseColWidth="10" defaultRowHeight="15" x14ac:dyDescent="0.25"/>
  <cols>
    <col min="3" max="3" width="37.42578125" customWidth="1"/>
  </cols>
  <sheetData>
    <row r="1" spans="1:16" ht="45.75" x14ac:dyDescent="0.25">
      <c r="A1" s="33" t="s">
        <v>3</v>
      </c>
      <c r="B1" s="33" t="s">
        <v>5</v>
      </c>
      <c r="C1" s="33" t="s">
        <v>4</v>
      </c>
      <c r="D1" s="33" t="s">
        <v>11</v>
      </c>
      <c r="E1" s="33" t="s">
        <v>9</v>
      </c>
      <c r="F1" s="33" t="s">
        <v>10</v>
      </c>
      <c r="G1" s="33" t="s">
        <v>6</v>
      </c>
      <c r="H1" s="33" t="s">
        <v>7</v>
      </c>
      <c r="I1" s="34" t="s">
        <v>15</v>
      </c>
      <c r="J1" s="34" t="s">
        <v>16</v>
      </c>
      <c r="K1" s="34" t="s">
        <v>14</v>
      </c>
      <c r="L1" s="33" t="s">
        <v>8</v>
      </c>
      <c r="M1" s="33" t="s">
        <v>17</v>
      </c>
      <c r="N1" s="35" t="s">
        <v>1</v>
      </c>
      <c r="O1" s="33" t="s">
        <v>18</v>
      </c>
      <c r="P1" s="33" t="s">
        <v>19</v>
      </c>
    </row>
    <row r="2" spans="1:16" ht="62.25" customHeight="1" x14ac:dyDescent="0.25">
      <c r="A2" s="3" t="s">
        <v>174</v>
      </c>
      <c r="B2" s="3" t="s">
        <v>175</v>
      </c>
      <c r="C2" s="29" t="s">
        <v>176</v>
      </c>
      <c r="D2" s="5" t="s">
        <v>177</v>
      </c>
      <c r="E2" s="4" t="s">
        <v>178</v>
      </c>
      <c r="F2" s="5" t="s">
        <v>110</v>
      </c>
      <c r="G2" s="3" t="s">
        <v>12</v>
      </c>
      <c r="H2" s="3" t="s">
        <v>13</v>
      </c>
      <c r="I2" s="11">
        <v>26750</v>
      </c>
      <c r="J2" s="11">
        <v>25000</v>
      </c>
      <c r="K2" s="21">
        <f>+I2-J2</f>
        <v>1750</v>
      </c>
      <c r="L2" s="3">
        <v>1</v>
      </c>
      <c r="M2" s="6">
        <v>45387</v>
      </c>
      <c r="N2" s="7">
        <v>1</v>
      </c>
      <c r="O2" s="11">
        <v>26750</v>
      </c>
      <c r="P2" s="11">
        <v>25000</v>
      </c>
    </row>
    <row r="3" spans="1:16" ht="86.25" customHeight="1" x14ac:dyDescent="0.25">
      <c r="A3" s="3" t="s">
        <v>179</v>
      </c>
      <c r="B3" s="3" t="s">
        <v>0</v>
      </c>
      <c r="C3" s="29" t="s">
        <v>180</v>
      </c>
      <c r="D3" s="5" t="s">
        <v>181</v>
      </c>
      <c r="E3" s="3" t="s">
        <v>182</v>
      </c>
      <c r="F3" s="3">
        <v>155300188</v>
      </c>
      <c r="G3" s="3" t="s">
        <v>20</v>
      </c>
      <c r="H3" s="3" t="s">
        <v>21</v>
      </c>
      <c r="I3" s="11">
        <v>28215.9</v>
      </c>
      <c r="J3" s="11">
        <v>26370</v>
      </c>
      <c r="K3" s="21">
        <f>+I3-J3</f>
        <v>1845.9000000000015</v>
      </c>
      <c r="L3" s="3">
        <v>3</v>
      </c>
      <c r="M3" s="6">
        <v>45454</v>
      </c>
      <c r="N3" s="7">
        <v>0.5</v>
      </c>
      <c r="O3" s="11">
        <v>28215.9</v>
      </c>
      <c r="P3" s="11">
        <v>26370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0F7AAC22543544B9F910404940EE31" ma:contentTypeVersion="15" ma:contentTypeDescription="Crear nuevo documento." ma:contentTypeScope="" ma:versionID="04c669518916d5d89186ee870bf345e0">
  <xsd:schema xmlns:xsd="http://www.w3.org/2001/XMLSchema" xmlns:xs="http://www.w3.org/2001/XMLSchema" xmlns:p="http://schemas.microsoft.com/office/2006/metadata/properties" xmlns:ns2="31c0e786-1a9c-4b56-bbf2-e5636b3f5614" xmlns:ns3="71162a54-8d88-4504-bd30-6016916376a3" targetNamespace="http://schemas.microsoft.com/office/2006/metadata/properties" ma:root="true" ma:fieldsID="9782bf3cba48e0bf1399232087784d30" ns2:_="" ns3:_="">
    <xsd:import namespace="31c0e786-1a9c-4b56-bbf2-e5636b3f5614"/>
    <xsd:import namespace="71162a54-8d88-4504-bd30-601691637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0e786-1a9c-4b56-bbf2-e5636b3f5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e687926-0cd6-4ac1-9653-4ba489761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2a54-8d88-4504-bd30-601691637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1ba736-038e-4272-893d-8b0638ef77f8}" ma:internalName="TaxCatchAll" ma:showField="CatchAllData" ma:web="71162a54-8d88-4504-bd30-601691637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CA0E5-3357-44C0-9825-4C5F745BF68C}"/>
</file>

<file path=customXml/itemProps2.xml><?xml version="1.0" encoding="utf-8"?>
<ds:datastoreItem xmlns:ds="http://schemas.openxmlformats.org/officeDocument/2006/customXml" ds:itemID="{10654556-0AD4-42FA-AFDA-2782BB141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SEGUNDO TRIMESTRE IVC 2024</vt:lpstr>
      <vt:lpstr>I+D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2024-07-02T11:22:39Z</dcterms:modified>
</cp:coreProperties>
</file>