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4CA0080-7824-4E16-A175-E465CE6EA49B}" xr6:coauthVersionLast="47" xr6:coauthVersionMax="47" xr10:uidLastSave="{00000000-0000-0000-0000-000000000000}"/>
  <bookViews>
    <workbookView xWindow="-108" yWindow="-108" windowWidth="23256" windowHeight="12576" tabRatio="792" xr2:uid="{00000000-000D-0000-FFFF-FFFF00000000}"/>
  </bookViews>
  <sheets>
    <sheet name="CUARTO TRIMESTRE IVC" sheetId="10" r:id="rId1"/>
  </sheets>
  <definedNames>
    <definedName name="_Hlk104569064" localSheetId="0">'CUARTO TRIMESTRE IVC'!#REF!</definedName>
    <definedName name="_Hlk124421447" localSheetId="0">'CUARTO TRIMESTRE IVC'!$C$17</definedName>
    <definedName name="_Hlk82342269" localSheetId="0">'CUARTO TRIMESTRE IVC'!#REF!</definedName>
    <definedName name="_Hlk83376282" localSheetId="0">'CUARTO TRIMESTRE IVC'!$C$70</definedName>
    <definedName name="_Hlk94196835" localSheetId="0">'CUARTO TRIMESTRE IVC'!#REF!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0" l="1"/>
  <c r="K21" i="10"/>
  <c r="K18" i="10"/>
  <c r="K16" i="10"/>
  <c r="K15" i="10"/>
  <c r="K14" i="10"/>
  <c r="K13" i="10"/>
  <c r="K12" i="10"/>
  <c r="K11" i="10"/>
  <c r="K10" i="10"/>
  <c r="K9" i="10"/>
  <c r="K7" i="10"/>
  <c r="K37" i="10"/>
  <c r="K36" i="10"/>
  <c r="K35" i="10"/>
  <c r="K34" i="10"/>
  <c r="K33" i="10"/>
  <c r="K32" i="10"/>
  <c r="K31" i="10"/>
  <c r="K30" i="10"/>
  <c r="K29" i="10"/>
  <c r="K28" i="10" l="1"/>
  <c r="K27" i="10"/>
  <c r="K26" i="10"/>
  <c r="K25" i="10"/>
  <c r="K24" i="10"/>
  <c r="K22" i="10"/>
  <c r="K20" i="10"/>
  <c r="K19" i="10"/>
  <c r="K17" i="10"/>
  <c r="K8" i="10" l="1"/>
  <c r="K6" i="10"/>
  <c r="K5" i="10"/>
  <c r="K4" i="10"/>
  <c r="K3" i="10"/>
  <c r="K2" i="10"/>
</calcChain>
</file>

<file path=xl/sharedStrings.xml><?xml version="1.0" encoding="utf-8"?>
<sst xmlns="http://schemas.openxmlformats.org/spreadsheetml/2006/main" count="301" uniqueCount="174">
  <si>
    <t>TIPO CONTRATO</t>
  </si>
  <si>
    <t>PLAZO EJECUCIÓN (MESES)</t>
  </si>
  <si>
    <t>Nº EXPEDIENTE</t>
  </si>
  <si>
    <t>OBJETO DEL CONTRATO</t>
  </si>
  <si>
    <t>LUGAR DE EJECUCIÓN</t>
  </si>
  <si>
    <t>CÓDIGO NUT</t>
  </si>
  <si>
    <t>NOMBRE ADJUDICATARIO</t>
  </si>
  <si>
    <t>CIF ADJUDICATARIO</t>
  </si>
  <si>
    <t>CPV</t>
  </si>
  <si>
    <t>ESPAÑA</t>
  </si>
  <si>
    <t>ES</t>
  </si>
  <si>
    <t>IMPUESTOS</t>
  </si>
  <si>
    <t>PRECIO CON IMPUESTOS</t>
  </si>
  <si>
    <t>PRECIO SIN IMPUESTOS</t>
  </si>
  <si>
    <t>Nº OFERTAS RECIBIDAS</t>
  </si>
  <si>
    <t>FECHA DE APROBACION DEL GASTO</t>
  </si>
  <si>
    <t>B38099669</t>
  </si>
  <si>
    <t>B38367959</t>
  </si>
  <si>
    <t>SERVICIOS</t>
  </si>
  <si>
    <t>B76648203</t>
  </si>
  <si>
    <t>B38095469</t>
  </si>
  <si>
    <t>22121000-4</t>
  </si>
  <si>
    <t>50112000-3</t>
  </si>
  <si>
    <t>IVC-2023-129</t>
  </si>
  <si>
    <t>SUMINISTROS</t>
  </si>
  <si>
    <t>Dos (2) sistemas para la generación de alto vacío</t>
  </si>
  <si>
    <t>42122450-9, 42124320-3</t>
  </si>
  <si>
    <t>TECNOVAC TECNOLOGIA DE VACIO, SL</t>
  </si>
  <si>
    <t>B81554008</t>
  </si>
  <si>
    <t>IVC-2023-130</t>
  </si>
  <si>
    <t>IVC-2023-131</t>
  </si>
  <si>
    <t>IVC-2023-132</t>
  </si>
  <si>
    <t>IVC-2023-133</t>
  </si>
  <si>
    <t>IVC-2023-136</t>
  </si>
  <si>
    <t>Un (1) controlador de periféricos (PERICON) para un espectrómetro de gases nobles HELIX MC PLUS</t>
  </si>
  <si>
    <t>31712110-4</t>
  </si>
  <si>
    <t>THERMO FISHER SCIENTIFIC, SLU</t>
  </si>
  <si>
    <t>B28954170</t>
  </si>
  <si>
    <t>Alojamiento de personal investigador de Sao Tome y Príncipe en Lisboa tras asistir al “2023 Tenerife Summer Science Training Program”</t>
  </si>
  <si>
    <t>55110000-4</t>
  </si>
  <si>
    <t>VIAJES SABANDA S.L.</t>
  </si>
  <si>
    <t>B38059721</t>
  </si>
  <si>
    <t>Veinte (20) mochilas para transporte de ordenadores y materiales</t>
  </si>
  <si>
    <t>18931100-5</t>
  </si>
  <si>
    <t>TENERIFE OUTDOOR S.L.</t>
  </si>
  <si>
    <t>Tres (3) tablets</t>
  </si>
  <si>
    <t>30213200-7</t>
  </si>
  <si>
    <t>WORTEN CANARIAS S.L.</t>
  </si>
  <si>
    <t>B76525609</t>
  </si>
  <si>
    <t>Veinte (20) mandos a distancia</t>
  </si>
  <si>
    <t>35710000-4</t>
  </si>
  <si>
    <t>SIMPLEX, S.L.</t>
  </si>
  <si>
    <t>B38022893</t>
  </si>
  <si>
    <t>IVC-2023-147</t>
  </si>
  <si>
    <t>IVC-2023-149</t>
  </si>
  <si>
    <t>Servicio de asistencia técnica para la determinación de las temperaturas en las coladas de lavas de la erupción de La Palma 2021, a partir de medidas de temperaturas en la superficie de las mismas mediante vuelos de dron y modelos físico-matemáticos específicos en el Perímetro de Interés Agrícola</t>
  </si>
  <si>
    <t>71356200-0</t>
  </si>
  <si>
    <t>PROSPECCIÓN Y GEOTECNIA</t>
  </si>
  <si>
    <t>B80377195</t>
  </si>
  <si>
    <t>IVC-2023-150</t>
  </si>
  <si>
    <t>Cuarenta (40) pantalones y cuarenta (40) camisetas para trabajos de campo.</t>
  </si>
  <si>
    <t>35113400-3</t>
  </si>
  <si>
    <t>SEHILA CANARIAS-MARION ROTH VONK</t>
  </si>
  <si>
    <t>42024297P</t>
  </si>
  <si>
    <t>Impresión y encuadernación de Tesis Doctoral.</t>
  </si>
  <si>
    <t>79800000-2, 79810000-5, 79820000-8</t>
  </si>
  <si>
    <t>IVC-2023-152</t>
  </si>
  <si>
    <t>Envío a Italia instrumentación para evaluación y diagnóstico</t>
  </si>
  <si>
    <t>60161000-4</t>
  </si>
  <si>
    <t>YAIMIMAR, S.L.</t>
  </si>
  <si>
    <t>B76551217</t>
  </si>
  <si>
    <t>IVC-2023-154</t>
  </si>
  <si>
    <t>Limpieza de los vehículos Ford Ranger, matrículas 9175KJR y 9286KJR, y del Renault Kangoo, matrícula 5195KGM</t>
  </si>
  <si>
    <t>50112200-6</t>
  </si>
  <si>
    <t>TALLER CUTILLAS SL</t>
  </si>
  <si>
    <t>B38204566</t>
  </si>
  <si>
    <t>IVC-2023-155</t>
  </si>
  <si>
    <t>Mantenimiento de bomba de vacío turbomolecular</t>
  </si>
  <si>
    <t>50511000-0</t>
  </si>
  <si>
    <t>IVC-2023-156</t>
  </si>
  <si>
    <t>Mantenimiento del vehículo Renault Kangoo 5195KGM</t>
  </si>
  <si>
    <t>TOYOMOTOR, SL</t>
  </si>
  <si>
    <t>IVC-2023-157</t>
  </si>
  <si>
    <t>Mantenimiento del vehículo Ford Ranger 9286KJR</t>
  </si>
  <si>
    <t>IVC-2023-158</t>
  </si>
  <si>
    <t>Dos (2) ordenadores portátiles</t>
  </si>
  <si>
    <t>30213100-6</t>
  </si>
  <si>
    <t>BIOSIGMA SL</t>
  </si>
  <si>
    <t>IVC-2023-159</t>
  </si>
  <si>
    <t>Material fungible de laboratorio</t>
  </si>
  <si>
    <t>33140000-3</t>
  </si>
  <si>
    <t>IVC-2023-160</t>
  </si>
  <si>
    <t>Dos (2) cartuchos calefactores para getters</t>
  </si>
  <si>
    <t>42124320-3</t>
  </si>
  <si>
    <t>ITALIA</t>
  </si>
  <si>
    <t>IT</t>
  </si>
  <si>
    <t>IVC-2023-161</t>
  </si>
  <si>
    <t>Tres (3) ordenadores portátiles para realizar trabajos de Sistemas de Información Geográfica (GIS)</t>
  </si>
  <si>
    <t>PC COMPONENTES Y MULTIMEDIA S.L.U.</t>
  </si>
  <si>
    <t>B73347494</t>
  </si>
  <si>
    <t>IVC-2023-163</t>
  </si>
  <si>
    <t>Cestas de Navidad para los empleados de la entidad</t>
  </si>
  <si>
    <t>15800000-6</t>
  </si>
  <si>
    <t>X3399057W</t>
  </si>
  <si>
    <t>IVC-2023-164</t>
  </si>
  <si>
    <t>Controlador de bomba de iones</t>
  </si>
  <si>
    <t>JEV INSTRUMENTS TECHNOLOGIES SL</t>
  </si>
  <si>
    <t>B88462437</t>
  </si>
  <si>
    <t>IVC-2023-165</t>
  </si>
  <si>
    <t>Publicación de artículo científico en la revista Frontiers</t>
  </si>
  <si>
    <t>FRONTIERS MEDIA, SA</t>
  </si>
  <si>
    <t>CHE114168540</t>
  </si>
  <si>
    <t>SUIZA</t>
  </si>
  <si>
    <t>IVC-2023-166</t>
  </si>
  <si>
    <t>Combustible de los vehículos Ford Ranger con matrículas 9175 KJR y 9286 KJR</t>
  </si>
  <si>
    <t>09134100-8, 09134200-9</t>
  </si>
  <si>
    <t>ESTACIONES PCAN S.L.U.</t>
  </si>
  <si>
    <t>B38942348</t>
  </si>
  <si>
    <t>IVC-2023-167</t>
  </si>
  <si>
    <t>Combustible para los vehículos Ford Ranger con matrículas 9175 KJR y 9286 KJR</t>
  </si>
  <si>
    <t>ESTACIÓN DE SERVICIOS CHASNERA, SL</t>
  </si>
  <si>
    <t>B38421731</t>
  </si>
  <si>
    <t>IVC-2023-168</t>
  </si>
  <si>
    <t>Combustible para los vehículos Ford Ranger con matrículas 9175 KJR y 9286 KJR.</t>
  </si>
  <si>
    <t>B38002655</t>
  </si>
  <si>
    <t>JUAN B.FIERRO HERNÁNDEZ S.L.</t>
  </si>
  <si>
    <t>EDUARDO VENTURINI</t>
  </si>
  <si>
    <t>SAES GETTERS S.P.A.</t>
  </si>
  <si>
    <t>CH</t>
  </si>
  <si>
    <t>Y..MANERA, SERV.DISEÑO GRAFICO, SL</t>
  </si>
  <si>
    <t>IVC-2023-135</t>
  </si>
  <si>
    <t>Tres (3) altavoces</t>
  </si>
  <si>
    <t>32342000-2</t>
  </si>
  <si>
    <t>MEDIA MARKT LAS PALMAS DE GC, S.A.</t>
  </si>
  <si>
    <t>A62581988</t>
  </si>
  <si>
    <t>IVC-2023-137</t>
  </si>
  <si>
    <t>Dos (2) ordenadores</t>
  </si>
  <si>
    <t>30213000-5, 30213000-5</t>
  </si>
  <si>
    <t>MANUEL LOSADA MARQUEZ- INFOCOSTE</t>
  </si>
  <si>
    <t>43773995G</t>
  </si>
  <si>
    <t>IVC-2023-139</t>
  </si>
  <si>
    <t>Dieciocho (18) chalecos reflectantes</t>
  </si>
  <si>
    <t>35113440-5</t>
  </si>
  <si>
    <t>IVC-2023-140</t>
  </si>
  <si>
    <t>Mantenimiento del vehículo Ford Ranger con matrícula 9175KJR</t>
  </si>
  <si>
    <t>IVC-2023-141</t>
  </si>
  <si>
    <t>Mantenimiento del vehículo Ford Ranger con matrícula 9286KJR</t>
  </si>
  <si>
    <t>IVC-2023-142</t>
  </si>
  <si>
    <t>Diez (10) botellas de argón a alta presión</t>
  </si>
  <si>
    <t>24111100-6</t>
  </si>
  <si>
    <t>CARBUROS METALICOS, SA</t>
  </si>
  <si>
    <t>A08015646</t>
  </si>
  <si>
    <t>IVC-2023-143</t>
  </si>
  <si>
    <t>IVC-2023-144</t>
  </si>
  <si>
    <t>Cuatro (4) pares de botas de campo</t>
  </si>
  <si>
    <t>18800000-7, 18815000-5, 18823000-4</t>
  </si>
  <si>
    <t>SILVIA HELGA HECKEL</t>
  </si>
  <si>
    <t>X4371854Z</t>
  </si>
  <si>
    <t>IVC-2023-145</t>
  </si>
  <si>
    <t>Cuarenta (40) láminas informativas de rocas para exposición</t>
  </si>
  <si>
    <t>22462000-6</t>
  </si>
  <si>
    <t>IVC-2023-148</t>
  </si>
  <si>
    <t>Una (1) bomba de iones</t>
  </si>
  <si>
    <t>42122450-9</t>
  </si>
  <si>
    <t>IVC-2023-151</t>
  </si>
  <si>
    <t>Artículos de ferretería</t>
  </si>
  <si>
    <t>44316400-2</t>
  </si>
  <si>
    <t>FERRETERÍA ARGUAL</t>
  </si>
  <si>
    <t>42178287J</t>
  </si>
  <si>
    <t>IVC-2023-153</t>
  </si>
  <si>
    <t>Reparación de dos (2) analizadores de CO2</t>
  </si>
  <si>
    <t>50000000-5</t>
  </si>
  <si>
    <t>DILUS, INSTRUMENTACION Y SISTEMAS,
SA</t>
  </si>
  <si>
    <t>A78487154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</si>
</sst>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64" fontId="3" fillId="0" borderId="0" xfId="1" applyFont="1"/>
    <xf numFmtId="0" fontId="6" fillId="2" borderId="2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 wrapText="1"/>
    </xf>
    <xf numFmtId="164" fontId="6" fillId="2" borderId="2" xfId="1" applyFont="1" applyFill="1" applyBorder="1" applyAlignment="1">
      <alignment wrapText="1"/>
    </xf>
    <xf numFmtId="164" fontId="6" fillId="2" borderId="1" xfId="1" applyFont="1" applyFill="1" applyBorder="1" applyAlignment="1">
      <alignment wrapText="1"/>
    </xf>
    <xf numFmtId="164" fontId="6" fillId="2" borderId="2" xfId="1" applyFont="1" applyFill="1" applyBorder="1"/>
    <xf numFmtId="0" fontId="5" fillId="0" borderId="0" xfId="0" applyFont="1" applyAlignment="1">
      <alignment horizontal="justify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FFFF66"/>
      <color rgb="FFE1EA88"/>
      <color rgb="FF90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9"/>
  <sheetViews>
    <sheetView tabSelected="1" workbookViewId="0">
      <selection activeCell="F17" sqref="F17"/>
    </sheetView>
  </sheetViews>
  <sheetFormatPr baseColWidth="10" defaultColWidth="11.44140625" defaultRowHeight="10.199999999999999" x14ac:dyDescent="0.2"/>
  <cols>
    <col min="1" max="1" width="13.44140625" style="2" customWidth="1"/>
    <col min="2" max="2" width="11.5546875" style="2" customWidth="1"/>
    <col min="3" max="3" width="28.44140625" style="5" customWidth="1"/>
    <col min="4" max="4" width="19.109375" style="5" customWidth="1"/>
    <col min="5" max="5" width="25" style="2" customWidth="1"/>
    <col min="6" max="6" width="14.44140625" style="2" customWidth="1"/>
    <col min="7" max="7" width="9.6640625" style="2" customWidth="1"/>
    <col min="8" max="8" width="7.44140625" style="2" customWidth="1"/>
    <col min="9" max="11" width="11.44140625" style="11"/>
    <col min="12" max="12" width="11.6640625" style="2" customWidth="1"/>
    <col min="13" max="13" width="15" style="2" customWidth="1"/>
    <col min="14" max="14" width="11.44140625" style="7"/>
    <col min="15" max="15" width="20.109375" style="4" customWidth="1"/>
    <col min="16" max="16384" width="11.44140625" style="2"/>
  </cols>
  <sheetData>
    <row r="1" spans="1:14" ht="30.6" x14ac:dyDescent="0.2">
      <c r="A1" s="12" t="s">
        <v>2</v>
      </c>
      <c r="B1" s="12" t="s">
        <v>0</v>
      </c>
      <c r="C1" s="12" t="s">
        <v>3</v>
      </c>
      <c r="D1" s="12" t="s">
        <v>8</v>
      </c>
      <c r="E1" s="12" t="s">
        <v>6</v>
      </c>
      <c r="F1" s="12" t="s">
        <v>7</v>
      </c>
      <c r="G1" s="12" t="s">
        <v>4</v>
      </c>
      <c r="H1" s="12" t="s">
        <v>5</v>
      </c>
      <c r="I1" s="14" t="s">
        <v>12</v>
      </c>
      <c r="J1" s="15" t="s">
        <v>13</v>
      </c>
      <c r="K1" s="16" t="s">
        <v>11</v>
      </c>
      <c r="L1" s="12" t="s">
        <v>14</v>
      </c>
      <c r="M1" s="12" t="s">
        <v>15</v>
      </c>
      <c r="N1" s="13" t="s">
        <v>1</v>
      </c>
    </row>
    <row r="2" spans="1:14" ht="33" customHeight="1" x14ac:dyDescent="0.2">
      <c r="A2" s="2" t="s">
        <v>23</v>
      </c>
      <c r="B2" s="2" t="s">
        <v>24</v>
      </c>
      <c r="C2" s="17" t="s">
        <v>25</v>
      </c>
      <c r="D2" s="5" t="s">
        <v>26</v>
      </c>
      <c r="E2" s="5" t="s">
        <v>27</v>
      </c>
      <c r="F2" s="2" t="s">
        <v>28</v>
      </c>
      <c r="G2" s="2" t="s">
        <v>9</v>
      </c>
      <c r="H2" s="2" t="s">
        <v>10</v>
      </c>
      <c r="I2" s="11">
        <v>13705.63</v>
      </c>
      <c r="J2" s="11">
        <v>12809</v>
      </c>
      <c r="K2" s="11">
        <f t="shared" ref="K2:K37" si="0">+I2-J2</f>
        <v>896.6299999999992</v>
      </c>
      <c r="L2" s="2">
        <v>3</v>
      </c>
      <c r="M2" s="6">
        <v>45203</v>
      </c>
      <c r="N2" s="7">
        <v>2</v>
      </c>
    </row>
    <row r="3" spans="1:14" ht="30.6" x14ac:dyDescent="0.2">
      <c r="A3" s="2" t="s">
        <v>29</v>
      </c>
      <c r="B3" s="2" t="s">
        <v>24</v>
      </c>
      <c r="C3" s="17" t="s">
        <v>34</v>
      </c>
      <c r="D3" s="5" t="s">
        <v>35</v>
      </c>
      <c r="E3" s="2" t="s">
        <v>36</v>
      </c>
      <c r="F3" s="2" t="s">
        <v>37</v>
      </c>
      <c r="G3" s="2" t="s">
        <v>9</v>
      </c>
      <c r="H3" s="2" t="s">
        <v>10</v>
      </c>
      <c r="I3" s="11">
        <v>8560</v>
      </c>
      <c r="J3" s="11">
        <v>8000</v>
      </c>
      <c r="K3" s="11">
        <f t="shared" si="0"/>
        <v>560</v>
      </c>
      <c r="L3" s="2">
        <v>1</v>
      </c>
      <c r="M3" s="6">
        <v>45205</v>
      </c>
      <c r="N3" s="7">
        <v>2</v>
      </c>
    </row>
    <row r="4" spans="1:14" ht="40.799999999999997" x14ac:dyDescent="0.2">
      <c r="A4" s="2" t="s">
        <v>30</v>
      </c>
      <c r="B4" s="2" t="s">
        <v>18</v>
      </c>
      <c r="C4" s="17" t="s">
        <v>38</v>
      </c>
      <c r="D4" s="5" t="s">
        <v>39</v>
      </c>
      <c r="E4" s="2" t="s">
        <v>40</v>
      </c>
      <c r="F4" s="2" t="s">
        <v>41</v>
      </c>
      <c r="G4" s="2" t="s">
        <v>9</v>
      </c>
      <c r="H4" s="2" t="s">
        <v>10</v>
      </c>
      <c r="I4" s="11">
        <v>125</v>
      </c>
      <c r="J4" s="11">
        <v>125</v>
      </c>
      <c r="K4" s="11">
        <f t="shared" si="0"/>
        <v>0</v>
      </c>
      <c r="L4" s="2">
        <v>3</v>
      </c>
      <c r="M4" s="6">
        <v>45205</v>
      </c>
      <c r="N4" s="7">
        <v>0.01</v>
      </c>
    </row>
    <row r="5" spans="1:14" ht="20.399999999999999" x14ac:dyDescent="0.2">
      <c r="A5" s="2" t="s">
        <v>31</v>
      </c>
      <c r="B5" s="2" t="s">
        <v>24</v>
      </c>
      <c r="C5" s="17" t="s">
        <v>42</v>
      </c>
      <c r="D5" s="5" t="s">
        <v>43</v>
      </c>
      <c r="E5" s="2" t="s">
        <v>44</v>
      </c>
      <c r="F5" s="2" t="s">
        <v>19</v>
      </c>
      <c r="G5" s="2" t="s">
        <v>9</v>
      </c>
      <c r="H5" s="2" t="s">
        <v>10</v>
      </c>
      <c r="I5" s="11">
        <v>1776.4</v>
      </c>
      <c r="J5" s="11">
        <v>1776.4</v>
      </c>
      <c r="K5" s="11">
        <f t="shared" si="0"/>
        <v>0</v>
      </c>
      <c r="L5" s="2">
        <v>2</v>
      </c>
      <c r="M5" s="6">
        <v>45214</v>
      </c>
      <c r="N5" s="7">
        <v>1</v>
      </c>
    </row>
    <row r="6" spans="1:14" x14ac:dyDescent="0.2">
      <c r="A6" s="2" t="s">
        <v>32</v>
      </c>
      <c r="B6" s="2" t="s">
        <v>24</v>
      </c>
      <c r="C6" s="17" t="s">
        <v>45</v>
      </c>
      <c r="D6" s="5" t="s">
        <v>46</v>
      </c>
      <c r="E6" s="2" t="s">
        <v>47</v>
      </c>
      <c r="F6" s="2" t="s">
        <v>48</v>
      </c>
      <c r="G6" s="2" t="s">
        <v>9</v>
      </c>
      <c r="H6" s="2" t="s">
        <v>10</v>
      </c>
      <c r="I6" s="11">
        <v>899.97</v>
      </c>
      <c r="J6" s="11">
        <v>899.97</v>
      </c>
      <c r="K6" s="11">
        <f t="shared" si="0"/>
        <v>0</v>
      </c>
      <c r="L6" s="2">
        <v>3</v>
      </c>
      <c r="M6" s="6">
        <v>45214</v>
      </c>
      <c r="N6" s="7">
        <v>0.5</v>
      </c>
    </row>
    <row r="7" spans="1:14" ht="20.399999999999999" x14ac:dyDescent="0.2">
      <c r="A7" s="2" t="s">
        <v>130</v>
      </c>
      <c r="B7" s="2" t="s">
        <v>24</v>
      </c>
      <c r="C7" s="17" t="s">
        <v>131</v>
      </c>
      <c r="D7" s="5" t="s">
        <v>132</v>
      </c>
      <c r="E7" s="5" t="s">
        <v>133</v>
      </c>
      <c r="F7" s="2" t="s">
        <v>134</v>
      </c>
      <c r="G7" s="2" t="s">
        <v>9</v>
      </c>
      <c r="H7" s="2" t="s">
        <v>10</v>
      </c>
      <c r="I7" s="11">
        <v>137.97</v>
      </c>
      <c r="J7" s="11">
        <v>128.94</v>
      </c>
      <c r="K7" s="11">
        <f>+I7-J7</f>
        <v>9.0300000000000011</v>
      </c>
      <c r="L7" s="2">
        <v>3</v>
      </c>
      <c r="M7" s="6">
        <v>45215</v>
      </c>
      <c r="N7" s="7">
        <v>0.5</v>
      </c>
    </row>
    <row r="8" spans="1:14" x14ac:dyDescent="0.2">
      <c r="A8" s="2" t="s">
        <v>33</v>
      </c>
      <c r="B8" s="2" t="s">
        <v>24</v>
      </c>
      <c r="C8" s="17" t="s">
        <v>49</v>
      </c>
      <c r="D8" s="5" t="s">
        <v>50</v>
      </c>
      <c r="E8" s="2" t="s">
        <v>51</v>
      </c>
      <c r="F8" s="2" t="s">
        <v>52</v>
      </c>
      <c r="G8" s="2" t="s">
        <v>9</v>
      </c>
      <c r="H8" s="2" t="s">
        <v>10</v>
      </c>
      <c r="I8" s="11">
        <v>1580</v>
      </c>
      <c r="J8" s="11">
        <v>1580</v>
      </c>
      <c r="K8" s="11">
        <f t="shared" si="0"/>
        <v>0</v>
      </c>
      <c r="L8" s="2">
        <v>3</v>
      </c>
      <c r="M8" s="6">
        <v>45214</v>
      </c>
      <c r="N8" s="7">
        <v>1</v>
      </c>
    </row>
    <row r="9" spans="1:14" ht="20.399999999999999" x14ac:dyDescent="0.2">
      <c r="A9" s="2" t="s">
        <v>135</v>
      </c>
      <c r="B9" s="2" t="s">
        <v>24</v>
      </c>
      <c r="C9" s="17" t="s">
        <v>136</v>
      </c>
      <c r="D9" s="5" t="s">
        <v>137</v>
      </c>
      <c r="E9" s="5" t="s">
        <v>138</v>
      </c>
      <c r="F9" s="2" t="s">
        <v>139</v>
      </c>
      <c r="G9" s="2" t="s">
        <v>9</v>
      </c>
      <c r="H9" s="2" t="s">
        <v>10</v>
      </c>
      <c r="I9" s="11">
        <v>2415.8000000000002</v>
      </c>
      <c r="J9" s="11">
        <v>2415.8000000000002</v>
      </c>
      <c r="K9" s="11">
        <f>+I9-J9</f>
        <v>0</v>
      </c>
      <c r="L9" s="2">
        <v>3</v>
      </c>
      <c r="M9" s="6">
        <v>45215</v>
      </c>
      <c r="N9" s="7">
        <v>1</v>
      </c>
    </row>
    <row r="10" spans="1:14" ht="20.399999999999999" x14ac:dyDescent="0.2">
      <c r="A10" s="2" t="s">
        <v>140</v>
      </c>
      <c r="B10" s="2" t="s">
        <v>24</v>
      </c>
      <c r="C10" s="17" t="s">
        <v>141</v>
      </c>
      <c r="D10" s="5" t="s">
        <v>142</v>
      </c>
      <c r="E10" s="5" t="s">
        <v>129</v>
      </c>
      <c r="F10" s="2" t="s">
        <v>17</v>
      </c>
      <c r="G10" s="2" t="s">
        <v>9</v>
      </c>
      <c r="H10" s="2" t="s">
        <v>10</v>
      </c>
      <c r="I10" s="11">
        <v>311.5</v>
      </c>
      <c r="J10" s="11">
        <v>291.12</v>
      </c>
      <c r="K10" s="11">
        <f>+I10-J10</f>
        <v>20.379999999999995</v>
      </c>
      <c r="L10" s="2">
        <v>3</v>
      </c>
      <c r="M10" s="6">
        <v>45218</v>
      </c>
      <c r="N10" s="7">
        <v>1</v>
      </c>
    </row>
    <row r="11" spans="1:14" ht="20.399999999999999" x14ac:dyDescent="0.2">
      <c r="A11" s="2" t="s">
        <v>143</v>
      </c>
      <c r="B11" s="2" t="s">
        <v>18</v>
      </c>
      <c r="C11" s="17" t="s">
        <v>144</v>
      </c>
      <c r="D11" s="5" t="s">
        <v>22</v>
      </c>
      <c r="E11" s="5" t="s">
        <v>81</v>
      </c>
      <c r="F11" s="2" t="s">
        <v>16</v>
      </c>
      <c r="G11" s="2" t="s">
        <v>9</v>
      </c>
      <c r="H11" s="2" t="s">
        <v>10</v>
      </c>
      <c r="I11" s="11">
        <v>180.48</v>
      </c>
      <c r="J11" s="11">
        <v>168.7</v>
      </c>
      <c r="K11" s="11">
        <f>+I11-J11</f>
        <v>11.780000000000001</v>
      </c>
      <c r="L11" s="2">
        <v>1</v>
      </c>
      <c r="M11" s="6">
        <v>45224</v>
      </c>
      <c r="N11" s="7">
        <v>0.5</v>
      </c>
    </row>
    <row r="12" spans="1:14" ht="20.399999999999999" x14ac:dyDescent="0.2">
      <c r="A12" s="2" t="s">
        <v>145</v>
      </c>
      <c r="B12" s="2" t="s">
        <v>18</v>
      </c>
      <c r="C12" s="17" t="s">
        <v>146</v>
      </c>
      <c r="D12" s="5" t="s">
        <v>22</v>
      </c>
      <c r="E12" s="5" t="s">
        <v>81</v>
      </c>
      <c r="F12" s="2" t="s">
        <v>16</v>
      </c>
      <c r="G12" s="2" t="s">
        <v>9</v>
      </c>
      <c r="H12" s="2" t="s">
        <v>10</v>
      </c>
      <c r="I12" s="11">
        <v>817.24</v>
      </c>
      <c r="J12" s="11">
        <v>764.02</v>
      </c>
      <c r="K12" s="11">
        <f>+I12-J12</f>
        <v>53.220000000000027</v>
      </c>
      <c r="L12" s="2">
        <v>1</v>
      </c>
      <c r="M12" s="6">
        <v>45226</v>
      </c>
      <c r="N12" s="7">
        <v>0.5</v>
      </c>
    </row>
    <row r="13" spans="1:14" x14ac:dyDescent="0.2">
      <c r="A13" s="2" t="s">
        <v>147</v>
      </c>
      <c r="B13" s="2" t="s">
        <v>24</v>
      </c>
      <c r="C13" s="17" t="s">
        <v>148</v>
      </c>
      <c r="D13" s="5" t="s">
        <v>149</v>
      </c>
      <c r="E13" s="5" t="s">
        <v>150</v>
      </c>
      <c r="F13" s="2" t="s">
        <v>151</v>
      </c>
      <c r="G13" s="2" t="s">
        <v>9</v>
      </c>
      <c r="H13" s="2" t="s">
        <v>10</v>
      </c>
      <c r="I13" s="11">
        <v>2694.38</v>
      </c>
      <c r="J13" s="11">
        <v>2615.9</v>
      </c>
      <c r="K13" s="11">
        <f>+I13-J13</f>
        <v>78.480000000000018</v>
      </c>
      <c r="L13" s="2">
        <v>2</v>
      </c>
      <c r="M13" s="6">
        <v>45232</v>
      </c>
      <c r="N13" s="7">
        <v>2.5</v>
      </c>
    </row>
    <row r="14" spans="1:14" ht="20.399999999999999" x14ac:dyDescent="0.2">
      <c r="A14" s="2" t="s">
        <v>152</v>
      </c>
      <c r="B14" s="2" t="s">
        <v>18</v>
      </c>
      <c r="C14" s="17" t="s">
        <v>144</v>
      </c>
      <c r="D14" s="5" t="s">
        <v>22</v>
      </c>
      <c r="E14" s="5" t="s">
        <v>81</v>
      </c>
      <c r="F14" s="2" t="s">
        <v>16</v>
      </c>
      <c r="G14" s="2" t="s">
        <v>9</v>
      </c>
      <c r="H14" s="2" t="s">
        <v>10</v>
      </c>
      <c r="I14" s="11">
        <v>257.29000000000002</v>
      </c>
      <c r="J14" s="11">
        <v>240.46</v>
      </c>
      <c r="K14" s="11">
        <f>+I14-J14</f>
        <v>16.830000000000013</v>
      </c>
      <c r="L14" s="2">
        <v>1</v>
      </c>
      <c r="M14" s="6">
        <v>45247</v>
      </c>
      <c r="N14" s="7">
        <v>0.5</v>
      </c>
    </row>
    <row r="15" spans="1:14" ht="20.399999999999999" x14ac:dyDescent="0.2">
      <c r="A15" s="2" t="s">
        <v>153</v>
      </c>
      <c r="B15" s="2" t="s">
        <v>24</v>
      </c>
      <c r="C15" s="17" t="s">
        <v>154</v>
      </c>
      <c r="D15" s="5" t="s">
        <v>155</v>
      </c>
      <c r="E15" s="5" t="s">
        <v>156</v>
      </c>
      <c r="F15" s="2" t="s">
        <v>157</v>
      </c>
      <c r="G15" s="2" t="s">
        <v>9</v>
      </c>
      <c r="H15" s="2" t="s">
        <v>10</v>
      </c>
      <c r="I15" s="11">
        <v>1000</v>
      </c>
      <c r="J15" s="11">
        <v>934.58</v>
      </c>
      <c r="K15" s="11">
        <f>+I15-J15</f>
        <v>65.419999999999959</v>
      </c>
      <c r="L15" s="2">
        <v>1</v>
      </c>
      <c r="M15" s="6">
        <v>45247</v>
      </c>
      <c r="N15" s="7">
        <v>0.5</v>
      </c>
    </row>
    <row r="16" spans="1:14" ht="20.399999999999999" x14ac:dyDescent="0.2">
      <c r="A16" s="2" t="s">
        <v>158</v>
      </c>
      <c r="B16" s="2" t="s">
        <v>24</v>
      </c>
      <c r="C16" s="17" t="s">
        <v>159</v>
      </c>
      <c r="D16" s="5" t="s">
        <v>160</v>
      </c>
      <c r="E16" s="5" t="s">
        <v>129</v>
      </c>
      <c r="F16" s="2" t="s">
        <v>17</v>
      </c>
      <c r="G16" s="2" t="s">
        <v>9</v>
      </c>
      <c r="H16" s="2" t="s">
        <v>10</v>
      </c>
      <c r="I16" s="11">
        <v>117.49</v>
      </c>
      <c r="J16" s="11">
        <v>109.8</v>
      </c>
      <c r="K16" s="11">
        <f>+I16-J16</f>
        <v>7.6899999999999977</v>
      </c>
      <c r="L16" s="2">
        <v>3</v>
      </c>
      <c r="M16" s="6">
        <v>45247</v>
      </c>
      <c r="N16" s="7">
        <v>0.5</v>
      </c>
    </row>
    <row r="17" spans="1:14" ht="81.599999999999994" x14ac:dyDescent="0.2">
      <c r="A17" s="2" t="s">
        <v>53</v>
      </c>
      <c r="B17" s="2" t="s">
        <v>18</v>
      </c>
      <c r="C17" s="17" t="s">
        <v>55</v>
      </c>
      <c r="D17" s="5" t="s">
        <v>56</v>
      </c>
      <c r="E17" s="2" t="s">
        <v>57</v>
      </c>
      <c r="F17" s="2" t="s">
        <v>58</v>
      </c>
      <c r="G17" s="2" t="s">
        <v>9</v>
      </c>
      <c r="H17" s="2" t="s">
        <v>10</v>
      </c>
      <c r="I17" s="11">
        <v>14350</v>
      </c>
      <c r="J17" s="11">
        <v>14350</v>
      </c>
      <c r="K17" s="11">
        <f t="shared" si="0"/>
        <v>0</v>
      </c>
      <c r="L17" s="2">
        <v>3</v>
      </c>
      <c r="M17" s="6">
        <v>45278</v>
      </c>
      <c r="N17" s="7">
        <v>4</v>
      </c>
    </row>
    <row r="18" spans="1:14" ht="20.399999999999999" x14ac:dyDescent="0.2">
      <c r="A18" s="2" t="s">
        <v>161</v>
      </c>
      <c r="B18" s="2" t="s">
        <v>24</v>
      </c>
      <c r="C18" s="17" t="s">
        <v>162</v>
      </c>
      <c r="D18" s="5" t="s">
        <v>163</v>
      </c>
      <c r="E18" s="5" t="s">
        <v>106</v>
      </c>
      <c r="F18" s="2" t="s">
        <v>107</v>
      </c>
      <c r="G18" s="2" t="s">
        <v>9</v>
      </c>
      <c r="H18" s="2" t="s">
        <v>10</v>
      </c>
      <c r="I18" s="11">
        <v>3420.25</v>
      </c>
      <c r="J18" s="11">
        <v>3196.5</v>
      </c>
      <c r="K18" s="11">
        <f>+I18-J18</f>
        <v>223.75</v>
      </c>
      <c r="L18" s="2">
        <v>2</v>
      </c>
      <c r="M18" s="6">
        <v>45257</v>
      </c>
      <c r="N18" s="7">
        <v>1.25</v>
      </c>
    </row>
    <row r="19" spans="1:14" ht="20.399999999999999" x14ac:dyDescent="0.2">
      <c r="A19" s="2" t="s">
        <v>54</v>
      </c>
      <c r="B19" s="2" t="s">
        <v>24</v>
      </c>
      <c r="C19" s="17" t="s">
        <v>60</v>
      </c>
      <c r="D19" s="5" t="s">
        <v>61</v>
      </c>
      <c r="E19" s="5" t="s">
        <v>62</v>
      </c>
      <c r="F19" s="2" t="s">
        <v>63</v>
      </c>
      <c r="G19" s="2" t="s">
        <v>9</v>
      </c>
      <c r="H19" s="2" t="s">
        <v>10</v>
      </c>
      <c r="I19" s="11">
        <v>804</v>
      </c>
      <c r="J19" s="11">
        <v>751.4</v>
      </c>
      <c r="K19" s="11">
        <f t="shared" si="0"/>
        <v>52.600000000000023</v>
      </c>
      <c r="L19" s="2">
        <v>3</v>
      </c>
      <c r="M19" s="6">
        <v>45257</v>
      </c>
      <c r="N19" s="7">
        <v>0.5</v>
      </c>
    </row>
    <row r="20" spans="1:14" ht="20.399999999999999" x14ac:dyDescent="0.2">
      <c r="A20" s="2" t="s">
        <v>59</v>
      </c>
      <c r="B20" s="2" t="s">
        <v>18</v>
      </c>
      <c r="C20" s="17" t="s">
        <v>64</v>
      </c>
      <c r="D20" s="5" t="s">
        <v>65</v>
      </c>
      <c r="E20" s="5" t="s">
        <v>129</v>
      </c>
      <c r="F20" s="2" t="s">
        <v>17</v>
      </c>
      <c r="G20" s="2" t="s">
        <v>9</v>
      </c>
      <c r="H20" s="2" t="s">
        <v>10</v>
      </c>
      <c r="I20" s="11">
        <v>541.36</v>
      </c>
      <c r="J20" s="11">
        <v>505.94</v>
      </c>
      <c r="K20" s="11">
        <f t="shared" si="0"/>
        <v>35.420000000000016</v>
      </c>
      <c r="L20" s="2">
        <v>3</v>
      </c>
      <c r="M20" s="6">
        <v>45274</v>
      </c>
      <c r="N20" s="7">
        <v>1</v>
      </c>
    </row>
    <row r="21" spans="1:14" x14ac:dyDescent="0.2">
      <c r="A21" s="2" t="s">
        <v>164</v>
      </c>
      <c r="B21" s="2" t="s">
        <v>24</v>
      </c>
      <c r="C21" s="17" t="s">
        <v>165</v>
      </c>
      <c r="D21" s="5" t="s">
        <v>166</v>
      </c>
      <c r="E21" s="5" t="s">
        <v>167</v>
      </c>
      <c r="F21" s="2" t="s">
        <v>168</v>
      </c>
      <c r="G21" s="2" t="s">
        <v>9</v>
      </c>
      <c r="H21" s="2" t="s">
        <v>10</v>
      </c>
      <c r="I21" s="11">
        <v>2253.58</v>
      </c>
      <c r="J21" s="11">
        <v>2106.15</v>
      </c>
      <c r="K21" s="11">
        <f>+I21-J21</f>
        <v>147.42999999999984</v>
      </c>
      <c r="L21" s="2">
        <v>3</v>
      </c>
      <c r="M21" s="6">
        <v>45257</v>
      </c>
      <c r="N21" s="7">
        <v>1</v>
      </c>
    </row>
    <row r="22" spans="1:14" ht="20.399999999999999" x14ac:dyDescent="0.2">
      <c r="A22" s="2" t="s">
        <v>66</v>
      </c>
      <c r="B22" s="2" t="s">
        <v>18</v>
      </c>
      <c r="C22" s="17" t="s">
        <v>67</v>
      </c>
      <c r="D22" s="5" t="s">
        <v>68</v>
      </c>
      <c r="E22" s="2" t="s">
        <v>69</v>
      </c>
      <c r="F22" s="2" t="s">
        <v>70</v>
      </c>
      <c r="G22" s="2" t="s">
        <v>9</v>
      </c>
      <c r="H22" s="2" t="s">
        <v>10</v>
      </c>
      <c r="I22" s="11">
        <v>136.19999999999999</v>
      </c>
      <c r="J22" s="11">
        <v>128.47</v>
      </c>
      <c r="K22" s="11">
        <f t="shared" si="0"/>
        <v>7.7299999999999898</v>
      </c>
      <c r="L22" s="2">
        <v>3</v>
      </c>
      <c r="M22" s="6">
        <v>45274</v>
      </c>
      <c r="N22" s="7">
        <v>0.5</v>
      </c>
    </row>
    <row r="23" spans="1:14" ht="30.6" x14ac:dyDescent="0.2">
      <c r="A23" s="2" t="s">
        <v>169</v>
      </c>
      <c r="B23" s="2" t="s">
        <v>18</v>
      </c>
      <c r="C23" s="17" t="s">
        <v>170</v>
      </c>
      <c r="D23" s="5" t="s">
        <v>171</v>
      </c>
      <c r="E23" s="5" t="s">
        <v>172</v>
      </c>
      <c r="F23" s="2" t="s">
        <v>173</v>
      </c>
      <c r="G23" s="2" t="s">
        <v>9</v>
      </c>
      <c r="H23" s="2" t="s">
        <v>10</v>
      </c>
      <c r="I23" s="11">
        <v>5000</v>
      </c>
      <c r="J23" s="11">
        <v>5000</v>
      </c>
      <c r="K23" s="11">
        <f>+I23-J23</f>
        <v>0</v>
      </c>
      <c r="L23" s="2">
        <v>1</v>
      </c>
      <c r="M23" s="6">
        <v>45259</v>
      </c>
      <c r="N23" s="7">
        <v>2.25</v>
      </c>
    </row>
    <row r="24" spans="1:14" ht="30.6" x14ac:dyDescent="0.2">
      <c r="A24" s="2" t="s">
        <v>71</v>
      </c>
      <c r="B24" s="2" t="s">
        <v>18</v>
      </c>
      <c r="C24" s="17" t="s">
        <v>72</v>
      </c>
      <c r="D24" s="5" t="s">
        <v>73</v>
      </c>
      <c r="E24" s="2" t="s">
        <v>74</v>
      </c>
      <c r="F24" s="2" t="s">
        <v>75</v>
      </c>
      <c r="G24" s="2" t="s">
        <v>9</v>
      </c>
      <c r="H24" s="2" t="s">
        <v>10</v>
      </c>
      <c r="I24" s="11">
        <v>121.98</v>
      </c>
      <c r="J24" s="11">
        <v>114</v>
      </c>
      <c r="K24" s="11">
        <f t="shared" si="0"/>
        <v>7.980000000000004</v>
      </c>
      <c r="L24" s="2">
        <v>2</v>
      </c>
      <c r="M24" s="6">
        <v>45259</v>
      </c>
      <c r="N24" s="7">
        <v>0.5</v>
      </c>
    </row>
    <row r="25" spans="1:14" ht="20.399999999999999" x14ac:dyDescent="0.2">
      <c r="A25" s="2" t="s">
        <v>76</v>
      </c>
      <c r="B25" s="2" t="s">
        <v>18</v>
      </c>
      <c r="C25" s="17" t="s">
        <v>77</v>
      </c>
      <c r="D25" s="5" t="s">
        <v>78</v>
      </c>
      <c r="E25" s="5" t="s">
        <v>27</v>
      </c>
      <c r="F25" s="2" t="s">
        <v>28</v>
      </c>
      <c r="G25" s="2" t="s">
        <v>9</v>
      </c>
      <c r="H25" s="2" t="s">
        <v>10</v>
      </c>
      <c r="I25" s="11">
        <v>1826.49</v>
      </c>
      <c r="J25" s="11">
        <v>1707</v>
      </c>
      <c r="K25" s="11">
        <f t="shared" si="0"/>
        <v>119.49000000000001</v>
      </c>
      <c r="L25" s="2">
        <v>1</v>
      </c>
      <c r="M25" s="6">
        <v>45274</v>
      </c>
      <c r="N25" s="7">
        <v>0.25</v>
      </c>
    </row>
    <row r="26" spans="1:14" ht="20.399999999999999" x14ac:dyDescent="0.2">
      <c r="A26" s="2" t="s">
        <v>79</v>
      </c>
      <c r="B26" s="2" t="s">
        <v>18</v>
      </c>
      <c r="C26" s="17" t="s">
        <v>80</v>
      </c>
      <c r="D26" s="5" t="s">
        <v>22</v>
      </c>
      <c r="E26" s="2" t="s">
        <v>81</v>
      </c>
      <c r="F26" s="2" t="s">
        <v>16</v>
      </c>
      <c r="G26" s="2" t="s">
        <v>9</v>
      </c>
      <c r="H26" s="2" t="s">
        <v>10</v>
      </c>
      <c r="I26" s="11">
        <v>2533.9499999999998</v>
      </c>
      <c r="J26" s="11">
        <v>2368.21</v>
      </c>
      <c r="K26" s="11">
        <f t="shared" si="0"/>
        <v>165.73999999999978</v>
      </c>
      <c r="L26" s="2">
        <v>1</v>
      </c>
      <c r="M26" s="6">
        <v>45272</v>
      </c>
      <c r="N26" s="7">
        <v>0.5</v>
      </c>
    </row>
    <row r="27" spans="1:14" ht="20.399999999999999" x14ac:dyDescent="0.2">
      <c r="A27" s="2" t="s">
        <v>82</v>
      </c>
      <c r="B27" s="2" t="s">
        <v>18</v>
      </c>
      <c r="C27" s="17" t="s">
        <v>83</v>
      </c>
      <c r="D27" s="5" t="s">
        <v>22</v>
      </c>
      <c r="E27" s="2" t="s">
        <v>81</v>
      </c>
      <c r="F27" s="2" t="s">
        <v>16</v>
      </c>
      <c r="G27" s="2" t="s">
        <v>9</v>
      </c>
      <c r="H27" s="2" t="s">
        <v>10</v>
      </c>
      <c r="I27" s="11">
        <v>203.2</v>
      </c>
      <c r="J27" s="11">
        <v>189.91</v>
      </c>
      <c r="K27" s="11">
        <f t="shared" si="0"/>
        <v>13.289999999999992</v>
      </c>
      <c r="L27" s="2">
        <v>1</v>
      </c>
      <c r="M27" s="6">
        <v>45271</v>
      </c>
      <c r="N27" s="7">
        <v>0.5</v>
      </c>
    </row>
    <row r="28" spans="1:14" x14ac:dyDescent="0.2">
      <c r="A28" s="2" t="s">
        <v>84</v>
      </c>
      <c r="B28" s="2" t="s">
        <v>24</v>
      </c>
      <c r="C28" s="17" t="s">
        <v>85</v>
      </c>
      <c r="D28" s="5" t="s">
        <v>86</v>
      </c>
      <c r="E28" s="2" t="s">
        <v>87</v>
      </c>
      <c r="F28" s="2" t="s">
        <v>20</v>
      </c>
      <c r="G28" s="2" t="s">
        <v>9</v>
      </c>
      <c r="H28" s="2" t="s">
        <v>10</v>
      </c>
      <c r="I28" s="11">
        <v>2653.6</v>
      </c>
      <c r="J28" s="11">
        <v>2480</v>
      </c>
      <c r="K28" s="11">
        <f t="shared" si="0"/>
        <v>173.59999999999991</v>
      </c>
      <c r="L28" s="2">
        <v>3</v>
      </c>
      <c r="M28" s="6">
        <v>45271</v>
      </c>
      <c r="N28" s="7">
        <v>0.25</v>
      </c>
    </row>
    <row r="29" spans="1:14" x14ac:dyDescent="0.2">
      <c r="A29" s="2" t="s">
        <v>88</v>
      </c>
      <c r="B29" s="2" t="s">
        <v>24</v>
      </c>
      <c r="C29" s="17" t="s">
        <v>89</v>
      </c>
      <c r="D29" s="5" t="s">
        <v>90</v>
      </c>
      <c r="E29" s="2" t="s">
        <v>87</v>
      </c>
      <c r="F29" s="2" t="s">
        <v>20</v>
      </c>
      <c r="G29" s="2" t="s">
        <v>9</v>
      </c>
      <c r="H29" s="2" t="s">
        <v>10</v>
      </c>
      <c r="I29" s="11">
        <v>9160.27</v>
      </c>
      <c r="J29" s="11">
        <v>8561</v>
      </c>
      <c r="K29" s="11">
        <f t="shared" si="0"/>
        <v>599.27000000000044</v>
      </c>
      <c r="L29" s="2">
        <v>3</v>
      </c>
      <c r="M29" s="6">
        <v>45271</v>
      </c>
      <c r="N29" s="7">
        <v>1.5</v>
      </c>
    </row>
    <row r="30" spans="1:14" ht="20.399999999999999" x14ac:dyDescent="0.2">
      <c r="A30" s="2" t="s">
        <v>91</v>
      </c>
      <c r="B30" s="2" t="s">
        <v>24</v>
      </c>
      <c r="C30" s="17" t="s">
        <v>92</v>
      </c>
      <c r="D30" s="5" t="s">
        <v>93</v>
      </c>
      <c r="E30" s="2" t="s">
        <v>127</v>
      </c>
      <c r="F30" s="19">
        <v>774910152</v>
      </c>
      <c r="G30" s="2" t="s">
        <v>94</v>
      </c>
      <c r="H30" s="2" t="s">
        <v>95</v>
      </c>
      <c r="I30" s="11">
        <v>5330.74</v>
      </c>
      <c r="J30" s="11">
        <v>4982</v>
      </c>
      <c r="K30" s="11">
        <f t="shared" si="0"/>
        <v>348.73999999999978</v>
      </c>
      <c r="L30" s="2">
        <v>1</v>
      </c>
      <c r="M30" s="6">
        <v>45272</v>
      </c>
      <c r="N30" s="7">
        <v>1</v>
      </c>
    </row>
    <row r="31" spans="1:14" ht="30.6" x14ac:dyDescent="0.2">
      <c r="A31" s="2" t="s">
        <v>96</v>
      </c>
      <c r="B31" s="2" t="s">
        <v>24</v>
      </c>
      <c r="C31" s="17" t="s">
        <v>97</v>
      </c>
      <c r="D31" s="5" t="s">
        <v>86</v>
      </c>
      <c r="E31" s="20" t="s">
        <v>98</v>
      </c>
      <c r="F31" s="2" t="s">
        <v>99</v>
      </c>
      <c r="G31" s="2" t="s">
        <v>9</v>
      </c>
      <c r="H31" s="2" t="s">
        <v>10</v>
      </c>
      <c r="I31" s="11">
        <v>4515.9399999999996</v>
      </c>
      <c r="J31" s="11">
        <v>4220.5</v>
      </c>
      <c r="K31" s="11">
        <f t="shared" si="0"/>
        <v>295.4399999999996</v>
      </c>
      <c r="L31" s="2">
        <v>3</v>
      </c>
      <c r="M31" s="6">
        <v>45275</v>
      </c>
      <c r="N31" s="7">
        <v>0.02</v>
      </c>
    </row>
    <row r="32" spans="1:14" ht="20.399999999999999" x14ac:dyDescent="0.2">
      <c r="A32" s="2" t="s">
        <v>100</v>
      </c>
      <c r="B32" s="2" t="s">
        <v>24</v>
      </c>
      <c r="C32" s="17" t="s">
        <v>101</v>
      </c>
      <c r="D32" s="5" t="s">
        <v>102</v>
      </c>
      <c r="E32" s="2" t="s">
        <v>126</v>
      </c>
      <c r="F32" s="2" t="s">
        <v>103</v>
      </c>
      <c r="G32" s="2" t="s">
        <v>9</v>
      </c>
      <c r="H32" s="2" t="s">
        <v>10</v>
      </c>
      <c r="I32" s="11">
        <v>773.76</v>
      </c>
      <c r="J32" s="11">
        <v>773.76</v>
      </c>
      <c r="K32" s="11">
        <f t="shared" si="0"/>
        <v>0</v>
      </c>
      <c r="L32" s="2">
        <v>3</v>
      </c>
      <c r="M32" s="6">
        <v>45275</v>
      </c>
      <c r="N32" s="7">
        <v>0.01</v>
      </c>
    </row>
    <row r="33" spans="1:14" ht="20.399999999999999" x14ac:dyDescent="0.2">
      <c r="A33" s="2" t="s">
        <v>104</v>
      </c>
      <c r="B33" s="2" t="s">
        <v>24</v>
      </c>
      <c r="C33" s="17" t="s">
        <v>105</v>
      </c>
      <c r="D33" s="5" t="s">
        <v>93</v>
      </c>
      <c r="E33" s="5" t="s">
        <v>106</v>
      </c>
      <c r="F33" s="2" t="s">
        <v>107</v>
      </c>
      <c r="G33" s="2" t="s">
        <v>9</v>
      </c>
      <c r="H33" s="2" t="s">
        <v>10</v>
      </c>
      <c r="I33" s="11">
        <v>971.56</v>
      </c>
      <c r="J33" s="11">
        <v>908</v>
      </c>
      <c r="K33" s="11">
        <f t="shared" si="0"/>
        <v>63.559999999999945</v>
      </c>
      <c r="L33" s="2">
        <v>1</v>
      </c>
      <c r="M33" s="6">
        <v>45275</v>
      </c>
      <c r="N33" s="7">
        <v>1</v>
      </c>
    </row>
    <row r="34" spans="1:14" ht="20.399999999999999" x14ac:dyDescent="0.2">
      <c r="A34" s="2" t="s">
        <v>108</v>
      </c>
      <c r="B34" s="2" t="s">
        <v>18</v>
      </c>
      <c r="C34" s="17" t="s">
        <v>109</v>
      </c>
      <c r="D34" s="5" t="s">
        <v>21</v>
      </c>
      <c r="E34" s="2" t="s">
        <v>110</v>
      </c>
      <c r="F34" s="2" t="s">
        <v>111</v>
      </c>
      <c r="G34" s="2" t="s">
        <v>112</v>
      </c>
      <c r="H34" s="2" t="s">
        <v>128</v>
      </c>
      <c r="I34" s="11">
        <v>2968.62</v>
      </c>
      <c r="J34" s="11">
        <v>2968.62</v>
      </c>
      <c r="K34" s="11">
        <f t="shared" si="0"/>
        <v>0</v>
      </c>
      <c r="L34" s="2">
        <v>1</v>
      </c>
      <c r="M34" s="6">
        <v>45282</v>
      </c>
      <c r="N34" s="7">
        <v>0.5</v>
      </c>
    </row>
    <row r="35" spans="1:14" ht="20.399999999999999" x14ac:dyDescent="0.2">
      <c r="A35" s="2" t="s">
        <v>113</v>
      </c>
      <c r="B35" s="2" t="s">
        <v>24</v>
      </c>
      <c r="C35" s="17" t="s">
        <v>114</v>
      </c>
      <c r="D35" s="5" t="s">
        <v>115</v>
      </c>
      <c r="E35" s="2" t="s">
        <v>116</v>
      </c>
      <c r="F35" s="2" t="s">
        <v>117</v>
      </c>
      <c r="G35" s="2" t="s">
        <v>9</v>
      </c>
      <c r="H35" s="2" t="s">
        <v>10</v>
      </c>
      <c r="I35" s="11">
        <v>2000</v>
      </c>
      <c r="J35" s="11">
        <v>2000</v>
      </c>
      <c r="K35" s="11">
        <f t="shared" si="0"/>
        <v>0</v>
      </c>
      <c r="L35" s="2">
        <v>1</v>
      </c>
      <c r="M35" s="6">
        <v>45281</v>
      </c>
      <c r="N35" s="7">
        <v>12</v>
      </c>
    </row>
    <row r="36" spans="1:14" ht="30.6" x14ac:dyDescent="0.2">
      <c r="A36" s="2" t="s">
        <v>118</v>
      </c>
      <c r="B36" s="2" t="s">
        <v>24</v>
      </c>
      <c r="C36" s="17" t="s">
        <v>119</v>
      </c>
      <c r="D36" s="5" t="s">
        <v>115</v>
      </c>
      <c r="E36" s="5" t="s">
        <v>120</v>
      </c>
      <c r="F36" s="2" t="s">
        <v>121</v>
      </c>
      <c r="G36" s="2" t="s">
        <v>9</v>
      </c>
      <c r="H36" s="2" t="s">
        <v>10</v>
      </c>
      <c r="I36" s="11">
        <v>1000</v>
      </c>
      <c r="J36" s="11">
        <v>1000</v>
      </c>
      <c r="K36" s="11">
        <f t="shared" si="0"/>
        <v>0</v>
      </c>
      <c r="L36" s="2">
        <v>1</v>
      </c>
      <c r="M36" s="6">
        <v>45281</v>
      </c>
      <c r="N36" s="7">
        <v>12</v>
      </c>
    </row>
    <row r="37" spans="1:14" ht="30.6" x14ac:dyDescent="0.2">
      <c r="A37" s="2" t="s">
        <v>122</v>
      </c>
      <c r="B37" s="2" t="s">
        <v>24</v>
      </c>
      <c r="C37" s="17" t="s">
        <v>123</v>
      </c>
      <c r="D37" s="5" t="s">
        <v>115</v>
      </c>
      <c r="E37" s="2" t="s">
        <v>125</v>
      </c>
      <c r="F37" s="2" t="s">
        <v>124</v>
      </c>
      <c r="G37" s="2" t="s">
        <v>9</v>
      </c>
      <c r="H37" s="2" t="s">
        <v>10</v>
      </c>
      <c r="I37" s="11">
        <v>2000</v>
      </c>
      <c r="J37" s="11">
        <v>2000</v>
      </c>
      <c r="K37" s="11">
        <f t="shared" si="0"/>
        <v>0</v>
      </c>
      <c r="L37" s="2">
        <v>1</v>
      </c>
      <c r="M37" s="6">
        <v>45281</v>
      </c>
      <c r="N37" s="7">
        <v>12</v>
      </c>
    </row>
    <row r="38" spans="1:14" x14ac:dyDescent="0.2">
      <c r="C38" s="17"/>
      <c r="M38" s="6"/>
    </row>
    <row r="39" spans="1:14" x14ac:dyDescent="0.2">
      <c r="C39" s="17"/>
      <c r="M39" s="6"/>
    </row>
    <row r="40" spans="1:14" x14ac:dyDescent="0.2">
      <c r="C40" s="17"/>
      <c r="M40" s="6"/>
    </row>
    <row r="41" spans="1:14" x14ac:dyDescent="0.2">
      <c r="C41" s="17"/>
      <c r="M41" s="6"/>
    </row>
    <row r="42" spans="1:14" x14ac:dyDescent="0.2">
      <c r="C42" s="17"/>
      <c r="M42" s="6"/>
    </row>
    <row r="43" spans="1:14" x14ac:dyDescent="0.2">
      <c r="C43" s="17"/>
      <c r="M43" s="6"/>
    </row>
    <row r="44" spans="1:14" x14ac:dyDescent="0.2">
      <c r="C44" s="17"/>
      <c r="M44" s="6"/>
    </row>
    <row r="45" spans="1:14" x14ac:dyDescent="0.2">
      <c r="C45" s="17"/>
      <c r="M45" s="6"/>
    </row>
    <row r="46" spans="1:14" x14ac:dyDescent="0.2">
      <c r="C46" s="17"/>
      <c r="M46" s="6"/>
    </row>
    <row r="47" spans="1:14" ht="11.4" x14ac:dyDescent="0.2">
      <c r="C47" s="1"/>
      <c r="M47" s="6"/>
    </row>
    <row r="48" spans="1:14" ht="11.4" x14ac:dyDescent="0.2">
      <c r="C48" s="1"/>
      <c r="M48" s="6"/>
    </row>
    <row r="49" spans="1:15" ht="11.4" x14ac:dyDescent="0.2">
      <c r="C49" s="1"/>
      <c r="M49" s="6"/>
    </row>
    <row r="50" spans="1:15" s="8" customFormat="1" ht="11.4" x14ac:dyDescent="0.2">
      <c r="A50" s="2"/>
      <c r="B50" s="2"/>
      <c r="C50" s="1"/>
      <c r="D50" s="18"/>
      <c r="E50" s="2"/>
      <c r="F50" s="2"/>
      <c r="G50" s="2"/>
      <c r="H50" s="2"/>
      <c r="I50" s="11"/>
      <c r="J50" s="11"/>
      <c r="K50" s="11"/>
      <c r="L50" s="2"/>
      <c r="M50" s="6"/>
      <c r="N50" s="7"/>
    </row>
    <row r="51" spans="1:15" x14ac:dyDescent="0.2">
      <c r="C51" s="3"/>
      <c r="L51" s="7"/>
      <c r="M51" s="6"/>
      <c r="O51" s="2"/>
    </row>
    <row r="52" spans="1:15" x14ac:dyDescent="0.2">
      <c r="C52" s="3"/>
      <c r="L52" s="7"/>
      <c r="M52" s="6"/>
      <c r="O52" s="2"/>
    </row>
    <row r="53" spans="1:15" x14ac:dyDescent="0.2">
      <c r="C53" s="3"/>
      <c r="L53" s="7"/>
      <c r="M53" s="6"/>
      <c r="O53" s="2"/>
    </row>
    <row r="54" spans="1:15" x14ac:dyDescent="0.2">
      <c r="C54" s="3"/>
      <c r="L54" s="7"/>
      <c r="M54" s="6"/>
      <c r="O54" s="2"/>
    </row>
    <row r="55" spans="1:15" x14ac:dyDescent="0.2">
      <c r="C55" s="3"/>
      <c r="L55" s="7"/>
      <c r="M55" s="6"/>
      <c r="O55" s="2"/>
    </row>
    <row r="56" spans="1:15" x14ac:dyDescent="0.2">
      <c r="C56" s="3"/>
      <c r="L56" s="7"/>
      <c r="M56" s="6"/>
      <c r="O56" s="2"/>
    </row>
    <row r="57" spans="1:15" x14ac:dyDescent="0.2">
      <c r="C57" s="3"/>
      <c r="L57" s="7"/>
      <c r="M57" s="6"/>
      <c r="O57" s="2"/>
    </row>
    <row r="58" spans="1:15" x14ac:dyDescent="0.2">
      <c r="C58" s="3"/>
      <c r="L58" s="7"/>
      <c r="M58" s="6"/>
      <c r="O58" s="2"/>
    </row>
    <row r="59" spans="1:15" x14ac:dyDescent="0.2">
      <c r="C59" s="3"/>
      <c r="L59" s="7"/>
      <c r="M59" s="6"/>
      <c r="O59" s="2"/>
    </row>
    <row r="60" spans="1:15" x14ac:dyDescent="0.2">
      <c r="C60" s="3"/>
      <c r="D60" s="2"/>
      <c r="L60" s="7"/>
      <c r="M60" s="6"/>
      <c r="O60" s="2"/>
    </row>
    <row r="61" spans="1:15" x14ac:dyDescent="0.2">
      <c r="C61" s="3"/>
      <c r="L61" s="7"/>
      <c r="M61" s="6"/>
    </row>
    <row r="62" spans="1:15" x14ac:dyDescent="0.2">
      <c r="C62" s="3"/>
      <c r="M62" s="6"/>
    </row>
    <row r="63" spans="1:15" ht="102" customHeight="1" x14ac:dyDescent="0.2">
      <c r="C63" s="3"/>
      <c r="M63" s="6"/>
    </row>
    <row r="64" spans="1:15" x14ac:dyDescent="0.2">
      <c r="C64" s="3"/>
      <c r="M64" s="6"/>
    </row>
    <row r="65" spans="1:13" x14ac:dyDescent="0.2">
      <c r="C65" s="3"/>
      <c r="M65" s="6"/>
    </row>
    <row r="66" spans="1:13" x14ac:dyDescent="0.2">
      <c r="C66" s="3"/>
      <c r="M66" s="6"/>
    </row>
    <row r="67" spans="1:13" x14ac:dyDescent="0.2">
      <c r="C67" s="3"/>
      <c r="M67" s="6"/>
    </row>
    <row r="68" spans="1:13" x14ac:dyDescent="0.2">
      <c r="C68" s="3"/>
      <c r="M68" s="6"/>
    </row>
    <row r="69" spans="1:13" x14ac:dyDescent="0.2">
      <c r="A69" s="8"/>
    </row>
    <row r="70" spans="1:13" x14ac:dyDescent="0.2">
      <c r="C70" s="3"/>
      <c r="M70" s="6"/>
    </row>
    <row r="71" spans="1:13" x14ac:dyDescent="0.2">
      <c r="C71" s="3"/>
      <c r="M71" s="6"/>
    </row>
    <row r="72" spans="1:13" x14ac:dyDescent="0.2">
      <c r="C72" s="3"/>
      <c r="M72" s="6"/>
    </row>
    <row r="73" spans="1:13" x14ac:dyDescent="0.2">
      <c r="C73" s="3"/>
      <c r="M73" s="6"/>
    </row>
    <row r="74" spans="1:13" x14ac:dyDescent="0.2">
      <c r="C74" s="3"/>
      <c r="M74" s="6"/>
    </row>
    <row r="75" spans="1:13" x14ac:dyDescent="0.2">
      <c r="C75" s="3"/>
      <c r="M75" s="6"/>
    </row>
    <row r="76" spans="1:13" x14ac:dyDescent="0.2">
      <c r="C76" s="3"/>
      <c r="M76" s="6"/>
    </row>
    <row r="77" spans="1:13" x14ac:dyDescent="0.2">
      <c r="C77" s="3"/>
      <c r="M77" s="6"/>
    </row>
    <row r="78" spans="1:13" x14ac:dyDescent="0.2">
      <c r="B78" s="8"/>
      <c r="C78" s="3"/>
      <c r="D78" s="3"/>
      <c r="M78" s="6"/>
    </row>
    <row r="79" spans="1:13" x14ac:dyDescent="0.2">
      <c r="C79" s="3"/>
      <c r="D79" s="3"/>
      <c r="E79" s="9"/>
      <c r="M79" s="10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CUARTO TRIMESTRE IVC</vt:lpstr>
      <vt:lpstr>'CUARTO TRIMESTRE IVC'!_Hlk124421447</vt:lpstr>
      <vt:lpstr>'CUARTO TRIMESTRE IVC'!_Hlk83376282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2024-01-29T11:51:49Z</dcterms:modified>
</cp:coreProperties>
</file>