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SEGUNDO TRIMESTRE 2021" sheetId="1" r:id="rId1"/>
    <sheet name="I+D" sheetId="2" r:id="rId2"/>
    <sheet name="Hoja3" sheetId="3" r:id="rId3"/>
  </sheets>
  <calcPr calcId="145621"/>
</workbook>
</file>

<file path=xl/calcChain.xml><?xml version="1.0" encoding="utf-8"?>
<calcChain xmlns="http://schemas.openxmlformats.org/spreadsheetml/2006/main">
  <c r="M37" i="1" l="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alcChain>
</file>

<file path=xl/sharedStrings.xml><?xml version="1.0" encoding="utf-8"?>
<sst xmlns="http://schemas.openxmlformats.org/spreadsheetml/2006/main" count="452" uniqueCount="171">
  <si>
    <t>Nº EXPEDIENTE</t>
  </si>
  <si>
    <t>ÓRGANO DE CONTRATACIÓN</t>
  </si>
  <si>
    <t>CONTRATO SARA/UMBRAL</t>
  </si>
  <si>
    <t xml:space="preserve">DIRECTIVA DE APLICACIÓN </t>
  </si>
  <si>
    <t>MARCO LEGAL NACIONAL</t>
  </si>
  <si>
    <t>OBJETO DEL CONTRATO</t>
  </si>
  <si>
    <t>CPV</t>
  </si>
  <si>
    <t>TIPO DE CONTRATO</t>
  </si>
  <si>
    <t>SUBTIPO DE CONTRATO</t>
  </si>
  <si>
    <t>SISTEMA DE CONTRATACIÓN</t>
  </si>
  <si>
    <t>PRECIO CON IMPUESTOS</t>
  </si>
  <si>
    <t>PRECIO SIN IMPUESTOS</t>
  </si>
  <si>
    <t>IMPUESTOS</t>
  </si>
  <si>
    <t>LUGAR DE EJECUCIÓN</t>
  </si>
  <si>
    <t>CÓDIGO NUT</t>
  </si>
  <si>
    <t>PLAZO DE EJECUCIÓN</t>
  </si>
  <si>
    <t>Nº DE OFERTAS RECIBIDAS</t>
  </si>
  <si>
    <t>FECHA DE APROBACIÓN DEL GASTO</t>
  </si>
  <si>
    <t>NOMBRE ADJUDICATARIO</t>
  </si>
  <si>
    <t>CIF ADJUDICATARIO</t>
  </si>
  <si>
    <t>PRECIO SELECCIONADO CON IMPUESTOS</t>
  </si>
  <si>
    <t>PRECIO SELECCIONADO SIN IMPUESTOS</t>
  </si>
  <si>
    <t>IVC-VV-2021-21</t>
  </si>
  <si>
    <t>INVOLCAN</t>
  </si>
  <si>
    <t>FALSE</t>
  </si>
  <si>
    <t>2014/24/EU</t>
  </si>
  <si>
    <t>LEY 9/2017</t>
  </si>
  <si>
    <t>Servicio de realización del estudio psicosocial.</t>
  </si>
  <si>
    <t xml:space="preserve">79311000-7 Servicios de estudios </t>
  </si>
  <si>
    <t>SERVICIO</t>
  </si>
  <si>
    <t>NO APLICA</t>
  </si>
  <si>
    <t>PREVIS GESTIÓN DE RIESGOS, S.L.U</t>
  </si>
  <si>
    <t>IVC-VV-2021-23</t>
  </si>
  <si>
    <t>Servicio de mantenimiento de la Ford Ranger 9286 KJR: cambio de aceite y filtro</t>
  </si>
  <si>
    <t>50112000-3 Servicios de reparación y mantenimiento de automóviles</t>
  </si>
  <si>
    <t>REPUESTOS ANDRÉS, S.L.</t>
  </si>
  <si>
    <t>IVC-VV-2021-10</t>
  </si>
  <si>
    <t>Servicio de sustitución de la base del filtro de gasoil del vehículo Toyota Hilux 6107 FCY</t>
  </si>
  <si>
    <t>TALLERES NIEVJON, S.L.U.</t>
  </si>
  <si>
    <t>IVC-VV-2021-15</t>
  </si>
  <si>
    <t xml:space="preserve">Suministro de veinticinco (25) candados de seguridad amaestrados de 50 mm. </t>
  </si>
  <si>
    <t>44521210-3 Candados</t>
  </si>
  <si>
    <t>SUMINISTRO</t>
  </si>
  <si>
    <t xml:space="preserve">SERGIO J. REGALADO REYES </t>
  </si>
  <si>
    <t>IVC-VV-2021-20</t>
  </si>
  <si>
    <t>Suministro de fungibles para equipos generadores de agua Milli-Q</t>
  </si>
  <si>
    <t>33140000-3 Material médico fungible</t>
  </si>
  <si>
    <t>MELCAN, S.L.U</t>
  </si>
  <si>
    <t>IVC-VV-2021-34</t>
  </si>
  <si>
    <t>Servicio de mantenimiento de la Toyota Hilux 6107 FCY: ITV, cambio de aceite y filtro</t>
  </si>
  <si>
    <t>IVC-VV-2021-35</t>
  </si>
  <si>
    <t xml:space="preserve">Servicio de mantenimiento de la Ford Ranger 9175 KJR: reparación de chapa y pintura de las puertas del lado izquierdo, puerta trasera y bajante/zócalo. </t>
  </si>
  <si>
    <t>IVC-VV-2021-08</t>
  </si>
  <si>
    <t>Servicio de mantenimiento de la Renault Kangoo 5155 KGM: reparación de pinchazo, cambio de aceite y cambios de los filtros de aceite y gasoil.</t>
  </si>
  <si>
    <t>IVC-VV-2021-41</t>
  </si>
  <si>
    <t>Suministro de cinco (5)  linternas frontales para acceso y toma de muestras en galerías de Tenerife.</t>
  </si>
  <si>
    <t>31521320-3 Linternas</t>
  </si>
  <si>
    <t>DECATHLON ESPAÑA S.A</t>
  </si>
  <si>
    <t>IVC-VV-2021-42</t>
  </si>
  <si>
    <t>Suministro de disoluciones de calibración para sondas multiparamétricas YSI</t>
  </si>
  <si>
    <t>33696500-0 Reactivos de laboratorio</t>
  </si>
  <si>
    <t>AD DIAGNOST</t>
  </si>
  <si>
    <t>IVC-VV-2021-43</t>
  </si>
  <si>
    <t>Suministro de material fungible (filtros, pincel, espátulas) necesario para el análisis de componentes trazas en suelos.</t>
  </si>
  <si>
    <t>44316400-2 Artículos de ferretería</t>
  </si>
  <si>
    <t>BIOSIGMA, S.L.</t>
  </si>
  <si>
    <t>IVC-VV-2021-36</t>
  </si>
  <si>
    <t xml:space="preserve">Servicio de sustitución de dos (2) neumáticos traseros y contrapesado de la Ford Ranger 9286 KJR.. </t>
  </si>
  <si>
    <t>IVC-VV-2021-37</t>
  </si>
  <si>
    <t xml:space="preserve">Servicio de mantenimiento de la Renault Kangoo 5195 KGM: cambio de neumáticos, aceite y filtro de la Renault Kangoo 5195 KGM. </t>
  </si>
  <si>
    <t>IVC-VV-2021-38</t>
  </si>
  <si>
    <t xml:space="preserve">Servicio de mantenimiento de la Renault Kangoo 5155 KGM: cambio de aceite y filtro. </t>
  </si>
  <si>
    <t>IVC-VV-2021-39</t>
  </si>
  <si>
    <t>Servicio de mantenimiento de la Toyota Hilux 6107 FCY: cambio de dos bombillos y arreglo de la bocina.</t>
  </si>
  <si>
    <t>NO</t>
  </si>
  <si>
    <t>IVC-ADM-2021-40</t>
  </si>
  <si>
    <t>Servicio de auditoría de la justificación económica de la tercera anualidad del Proyecto TERMOVOLCAN.</t>
  </si>
  <si>
    <t>79212000-3 Servicios de auditoría</t>
  </si>
  <si>
    <t>BDO AUDITORES, S.L.P</t>
  </si>
  <si>
    <t>IVC-VV-2021-07</t>
  </si>
  <si>
    <t>Servicio de mantenimiento del vehículo Toyota Hilux 1402 FDD: cambio de aceite y filtro y empaquetadura tapa válvulas y cubierta culata.</t>
  </si>
  <si>
    <t>IVC-DIV-2021-44</t>
  </si>
  <si>
    <t>Suministro del cartel “Canarias, una ventana volcánica en el Atlántico” 2021 en el marco del proyecto “Fortalecimiento de la Resiliencia de los municipios de Tenerife frente al riesgo volcánico”, que incluye abocetado y arte final.</t>
  </si>
  <si>
    <t>22462000-6 Material de publicidad</t>
  </si>
  <si>
    <t>Y MANERA SERVICIOS DISEÑO GRÁFICO, S.L.</t>
  </si>
  <si>
    <t>IVC-VV-2021-47</t>
  </si>
  <si>
    <t>Suministro de artículos de ferretería.</t>
  </si>
  <si>
    <t>FERRETERÍA BARRIOS</t>
  </si>
  <si>
    <t>IVC-VV-2021-46</t>
  </si>
  <si>
    <t>Suministro de recipientes de teflón y productos químicos para el análisis de S en muestras de gases libres.</t>
  </si>
  <si>
    <t>44614100-8 Recipientes de almacenamiento 24000000-4 Productos químicos</t>
  </si>
  <si>
    <t>IVC-VV-2021-50</t>
  </si>
  <si>
    <t>Suministro de material fungible (patrones análisis aguas cromatografía iónica, tubos centrífuga, reactivos) necesario para la preparación y análisis de muestras de aguas.</t>
  </si>
  <si>
    <t>33696500-0 Reactivos de laboratorio 33192500-7 Tubos de ensayo 24000000-4 Productos químicos</t>
  </si>
  <si>
    <t xml:space="preserve">TB DIAGNOST </t>
  </si>
  <si>
    <t>IVC-VV-2021-51</t>
  </si>
  <si>
    <t>Servicio de publicación de artículo científico.</t>
  </si>
  <si>
    <t>22121000-4 Publicaciones técnicas</t>
  </si>
  <si>
    <t>SEISMOLOGICAL SOCIETY OF AMERICA</t>
  </si>
  <si>
    <t>IVC-GEO-2021-49</t>
  </si>
  <si>
    <t>Suministro de cinco (5) mochilas para transporte de equipos de flujo.</t>
  </si>
  <si>
    <t>18931105-5 Mochilas</t>
  </si>
  <si>
    <t>EXCLUSIVIDAD</t>
  </si>
  <si>
    <t>WEST SYSTEM</t>
  </si>
  <si>
    <t>IVC-GEO-2021-53</t>
  </si>
  <si>
    <t>Suministro de diez (10) paneles solares, diez (10) MPPT y diez (10) Baterías de Gel 110Ah-12V para estaciones de monitorización geotérmica.</t>
  </si>
  <si>
    <t>09331000-8 Placas solares 31422000-0 Paquetes de baterías</t>
  </si>
  <si>
    <t>SUMINISTROS ORDUÑA, S.L.</t>
  </si>
  <si>
    <t>IVC-DIV-2021-56</t>
  </si>
  <si>
    <t xml:space="preserve">Suministro  de 2 sets de lonas + rolls up (28 unidades en total) que incluye la adaptación, abocetado, arte final e impresión de la exposición itinerante “Los volcanes salen a la calle” en el marco del proyecto “Fortalecimiento de la Resiliencia de los municipios de Tenerife frente al riesgo volcánico”. </t>
  </si>
  <si>
    <t>39522110-1 Lonas 22460000-6 Material de publicidad</t>
  </si>
  <si>
    <t xml:space="preserve">IVC-VV-2021-58 </t>
  </si>
  <si>
    <t>Suministro de combustible de los vehículos Ford Ranger con matrículas 9175 KJR y 9286 KJR en la estación de servicio de la empresa Repsol en la salida de la autopista del sur TF-1, Km. 54.</t>
  </si>
  <si>
    <t>09100000-0 Combustibles</t>
  </si>
  <si>
    <t>ESTACIÓN DE SERVICIOS CHASNERA, S.L.</t>
  </si>
  <si>
    <t>IVC-VV-2021-59</t>
  </si>
  <si>
    <t>Suministro de combustible de los vehículos Ford Ranger con matrículas 9175 KJR y 9286 KJR en la estación de servicio de la empresa Disa en la  salida del Hospital Universitario de Canarias.</t>
  </si>
  <si>
    <t>DISA RED DE SERVICIOS PETROLÍFEROS, S.A.U</t>
  </si>
  <si>
    <t>IVC-VV-2021-45</t>
  </si>
  <si>
    <t>Suministro de jeringas necesario para la toma de muestras de gas del suelo y su posterior análisis.</t>
  </si>
  <si>
    <t>33141310-6 Jeringas</t>
  </si>
  <si>
    <t>IVC-VV-2021-48</t>
  </si>
  <si>
    <t>Suministro de una botella cinco (5) litros de líquido refrigerante/anticongelante G12/12+ para el mantenimiento de la Renault Master 8122BHB.</t>
  </si>
  <si>
    <t>34300000-0 Partes y accesorios para vehículos y sus motores</t>
  </si>
  <si>
    <t>IVC-GEO-2021-61</t>
  </si>
  <si>
    <t>Suministro de 18 kms. de fibra óptica para el uso e investigación de sismicidad de Tenerife.</t>
  </si>
  <si>
    <t>32562000-0 Cables de fibra óptica</t>
  </si>
  <si>
    <t>OPTRAL, S.A.</t>
  </si>
  <si>
    <t>IVC-VV-2021-62</t>
  </si>
  <si>
    <t>Suministro de electrodos de pH y de trabajo para detector amperométrico de cromatógrafo iónico.</t>
  </si>
  <si>
    <t>31711140-6 Electrodos</t>
  </si>
  <si>
    <t>IVC-VV-2021-60</t>
  </si>
  <si>
    <t>Servicio de publicación de artículo científico a través del Proyecto TFVOLCANO ASSISTANCE 2019.</t>
  </si>
  <si>
    <t>JOURNAL OF GEOPHYSICAL RESEARCH</t>
  </si>
  <si>
    <t>IVC-VV-2021-54</t>
  </si>
  <si>
    <t>Suministro de EPIs necesario para el manejo de N2 líquido utilizado en el análisis de isótopos de He en gases libras y disueltos en agua.</t>
  </si>
  <si>
    <t>18143000-3 Indumentaria de protección</t>
  </si>
  <si>
    <t>IVC-VV-2021-52</t>
  </si>
  <si>
    <t>Servicio de auditoría de la justificación económica de la tercera anualidad del proyecto ELECTROVOLCAN en su tercera anualidad (2020).</t>
  </si>
  <si>
    <t>79212000-3 Servicios de Auditoría</t>
  </si>
  <si>
    <t>ABREU AUDITORES Y ASESORES ASOCIADOS, SLP</t>
  </si>
  <si>
    <t>IVC-VV-2021-63</t>
  </si>
  <si>
    <t>Servicio de mantenimiento de la Toyota Hilux 6107 FCY, consistente en la sustitución de dos (2) bombillos de faros traseros y reposición de conector de faro delanter</t>
  </si>
  <si>
    <t>REPUESTOS ANDRÉS, SL</t>
  </si>
  <si>
    <t>IVC-VV-2021-64</t>
  </si>
  <si>
    <t>Brazo dispensador de agua ultrapura</t>
  </si>
  <si>
    <t>31681000-3 Accesorios eléctricos</t>
  </si>
  <si>
    <t>MELCAN, SLU</t>
  </si>
  <si>
    <t>B57383481</t>
  </si>
  <si>
    <t>B38283834</t>
  </si>
  <si>
    <t>B76819523</t>
  </si>
  <si>
    <t>43799428E</t>
  </si>
  <si>
    <t>B35549526</t>
  </si>
  <si>
    <t>A79935607</t>
  </si>
  <si>
    <t>A35368539</t>
  </si>
  <si>
    <t>B38095469</t>
  </si>
  <si>
    <t>B82387572</t>
  </si>
  <si>
    <t>B38367959</t>
  </si>
  <si>
    <t>B38377826</t>
  </si>
  <si>
    <t>A35280676</t>
  </si>
  <si>
    <t>B45639572</t>
  </si>
  <si>
    <t>B38421731</t>
  </si>
  <si>
    <t>A38453809</t>
  </si>
  <si>
    <t>A58567918</t>
  </si>
  <si>
    <t>B76540897</t>
  </si>
  <si>
    <t>IVC-VV-2021-22</t>
  </si>
  <si>
    <t>Servicio de reparación del sistema de control de lentes de focalización del sistema de ionización de un espectrómetro de masas de relaciones isotópicas MAT 253.</t>
  </si>
  <si>
    <t>THERMO FISHER SCIENTIFIC, S.L.U</t>
  </si>
  <si>
    <t>B28954170</t>
  </si>
  <si>
    <t>ESPAÑA</t>
  </si>
  <si>
    <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</si>
</sst>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5" x14ac:knownFonts="1">
    <font>
      <sz val="11"/>
      <color theme="1"/>
      <name val="Calibri"/>
      <family val="2"/>
      <scheme val="minor"/>
    </font>
    <font>
      <sz val="11"/>
      <color theme="1"/>
      <name val="Calibri"/>
      <family val="2"/>
      <scheme val="minor"/>
    </font>
    <font>
      <b/>
      <sz val="8"/>
      <name val="Arial"/>
      <family val="2"/>
    </font>
    <font>
      <sz val="8"/>
      <color theme="1"/>
      <name val="Arial"/>
      <family val="2"/>
    </font>
    <font>
      <sz val="8"/>
      <name val="Arial"/>
      <family val="2"/>
    </font>
  </fonts>
  <fills count="3">
    <fill>
      <patternFill patternType="none"/>
    </fill>
    <fill>
      <patternFill patternType="gray125"/>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2" fillId="2" borderId="1" xfId="0" applyFont="1" applyFill="1" applyBorder="1" applyAlignment="1">
      <alignment wrapText="1"/>
    </xf>
    <xf numFmtId="4" fontId="2" fillId="2" borderId="1" xfId="0" applyNumberFormat="1" applyFont="1" applyFill="1" applyBorder="1" applyAlignment="1">
      <alignment wrapText="1"/>
    </xf>
    <xf numFmtId="2" fontId="2" fillId="2" borderId="1" xfId="0" applyNumberFormat="1" applyFont="1" applyFill="1" applyBorder="1" applyAlignment="1">
      <alignment wrapText="1"/>
    </xf>
    <xf numFmtId="0" fontId="3" fillId="0" borderId="0" xfId="0" applyFont="1"/>
    <xf numFmtId="0" fontId="3" fillId="0" borderId="0" xfId="0" applyFont="1" applyAlignment="1">
      <alignment horizontal="justify" vertical="center"/>
    </xf>
    <xf numFmtId="43" fontId="3" fillId="0" borderId="0" xfId="1" applyFont="1"/>
    <xf numFmtId="0" fontId="3" fillId="0" borderId="0" xfId="0" applyFont="1" applyAlignment="1">
      <alignment wrapText="1"/>
    </xf>
    <xf numFmtId="2" fontId="3" fillId="0" borderId="0" xfId="0" applyNumberFormat="1" applyFont="1"/>
    <xf numFmtId="0" fontId="3" fillId="0" borderId="0" xfId="0" applyNumberFormat="1" applyFont="1"/>
    <xf numFmtId="14" fontId="3" fillId="0" borderId="0" xfId="0" applyNumberFormat="1" applyFont="1"/>
    <xf numFmtId="0" fontId="3" fillId="0" borderId="0" xfId="0" applyFont="1" applyAlignment="1">
      <alignment horizontal="right"/>
    </xf>
    <xf numFmtId="14" fontId="3" fillId="0" borderId="0" xfId="0" applyNumberFormat="1" applyFont="1" applyFill="1" applyAlignment="1">
      <alignment horizontal="right"/>
    </xf>
    <xf numFmtId="14" fontId="3" fillId="0" borderId="0" xfId="0" applyNumberFormat="1" applyFont="1" applyAlignment="1">
      <alignment horizontal="right"/>
    </xf>
    <xf numFmtId="0" fontId="3" fillId="0" borderId="0" xfId="0" applyNumberFormat="1" applyFont="1" applyFill="1" applyBorder="1" applyAlignment="1">
      <alignment horizontal="right"/>
    </xf>
    <xf numFmtId="14" fontId="3" fillId="0" borderId="0" xfId="0" applyNumberFormat="1" applyFont="1" applyFill="1"/>
    <xf numFmtId="0" fontId="4" fillId="0" borderId="0" xfId="0" applyFont="1"/>
    <xf numFmtId="0" fontId="3" fillId="0" borderId="0" xfId="0" applyFont="1" applyFill="1" applyBorder="1"/>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workbookViewId="0">
      <selection activeCell="J2" sqref="J2"/>
    </sheetView>
  </sheetViews>
  <sheetFormatPr baseColWidth="10" defaultColWidth="9.140625" defaultRowHeight="11.25" x14ac:dyDescent="0.2"/>
  <cols>
    <col min="1" max="10" width="9.140625" style="4"/>
    <col min="11" max="12" width="10.28515625" style="4" bestFit="1" customWidth="1"/>
    <col min="13" max="13" width="9.42578125" style="4" bestFit="1" customWidth="1"/>
    <col min="14" max="15" width="9.140625" style="4"/>
    <col min="16" max="17" width="9.28515625" style="4" bestFit="1" customWidth="1"/>
    <col min="18" max="18" width="11.28515625" style="4" bestFit="1" customWidth="1"/>
    <col min="19" max="19" width="9.140625" style="4"/>
    <col min="20" max="20" width="9.28515625" style="4" bestFit="1" customWidth="1"/>
    <col min="21" max="22" width="10.28515625" style="4" bestFit="1" customWidth="1"/>
    <col min="23" max="16384" width="9.140625" style="4"/>
  </cols>
  <sheetData>
    <row r="1" spans="1:22" ht="45" x14ac:dyDescent="0.2">
      <c r="A1" s="1" t="s">
        <v>0</v>
      </c>
      <c r="B1" s="1" t="s">
        <v>1</v>
      </c>
      <c r="C1" s="1" t="s">
        <v>2</v>
      </c>
      <c r="D1" s="1" t="s">
        <v>3</v>
      </c>
      <c r="E1" s="1" t="s">
        <v>4</v>
      </c>
      <c r="F1" s="1" t="s">
        <v>5</v>
      </c>
      <c r="G1" s="1" t="s">
        <v>6</v>
      </c>
      <c r="H1" s="1" t="s">
        <v>7</v>
      </c>
      <c r="I1" s="1" t="s">
        <v>8</v>
      </c>
      <c r="J1" s="1" t="s">
        <v>9</v>
      </c>
      <c r="K1" s="2" t="s">
        <v>10</v>
      </c>
      <c r="L1" s="2" t="s">
        <v>11</v>
      </c>
      <c r="M1" s="2" t="s">
        <v>12</v>
      </c>
      <c r="N1" s="1" t="s">
        <v>13</v>
      </c>
      <c r="O1" s="1" t="s">
        <v>14</v>
      </c>
      <c r="P1" s="3" t="s">
        <v>15</v>
      </c>
      <c r="Q1" s="1" t="s">
        <v>16</v>
      </c>
      <c r="R1" s="1" t="s">
        <v>17</v>
      </c>
      <c r="S1" s="1" t="s">
        <v>18</v>
      </c>
      <c r="T1" s="1" t="s">
        <v>19</v>
      </c>
      <c r="U1" s="1" t="s">
        <v>20</v>
      </c>
      <c r="V1" s="1" t="s">
        <v>21</v>
      </c>
    </row>
    <row r="2" spans="1:22" ht="45" x14ac:dyDescent="0.2">
      <c r="A2" s="4" t="s">
        <v>22</v>
      </c>
      <c r="B2" s="4" t="s">
        <v>23</v>
      </c>
      <c r="C2" s="4" t="s">
        <v>24</v>
      </c>
      <c r="D2" s="4" t="s">
        <v>25</v>
      </c>
      <c r="E2" s="4" t="s">
        <v>26</v>
      </c>
      <c r="F2" s="5" t="s">
        <v>27</v>
      </c>
      <c r="G2" s="7" t="s">
        <v>28</v>
      </c>
      <c r="H2" s="4" t="s">
        <v>29</v>
      </c>
      <c r="J2" s="4" t="s">
        <v>30</v>
      </c>
      <c r="K2" s="6">
        <v>428</v>
      </c>
      <c r="L2" s="6">
        <v>400</v>
      </c>
      <c r="M2" s="6">
        <f>+K2-L2</f>
        <v>28</v>
      </c>
      <c r="P2" s="8">
        <v>1.5</v>
      </c>
      <c r="Q2" s="9">
        <v>3</v>
      </c>
      <c r="R2" s="10">
        <v>44294</v>
      </c>
      <c r="S2" s="4" t="s">
        <v>31</v>
      </c>
      <c r="T2" s="4" t="s">
        <v>148</v>
      </c>
      <c r="U2" s="6">
        <v>428</v>
      </c>
      <c r="V2" s="6">
        <v>400</v>
      </c>
    </row>
    <row r="3" spans="1:22" ht="101.25" x14ac:dyDescent="0.2">
      <c r="A3" s="4" t="s">
        <v>32</v>
      </c>
      <c r="B3" s="4" t="s">
        <v>23</v>
      </c>
      <c r="C3" s="4" t="s">
        <v>24</v>
      </c>
      <c r="D3" s="4" t="s">
        <v>25</v>
      </c>
      <c r="E3" s="4" t="s">
        <v>26</v>
      </c>
      <c r="F3" s="5" t="s">
        <v>33</v>
      </c>
      <c r="G3" s="7" t="s">
        <v>34</v>
      </c>
      <c r="H3" s="4" t="s">
        <v>29</v>
      </c>
      <c r="J3" s="4" t="s">
        <v>30</v>
      </c>
      <c r="K3" s="6">
        <v>123.83</v>
      </c>
      <c r="L3" s="6">
        <v>115.73</v>
      </c>
      <c r="M3" s="6">
        <f>+K3-L3</f>
        <v>8.0999999999999943</v>
      </c>
      <c r="P3" s="8">
        <v>0.5</v>
      </c>
      <c r="Q3" s="11">
        <v>0</v>
      </c>
      <c r="R3" s="10">
        <v>44295</v>
      </c>
      <c r="S3" s="4" t="s">
        <v>35</v>
      </c>
      <c r="T3" s="4" t="s">
        <v>149</v>
      </c>
      <c r="U3" s="6">
        <v>123.83</v>
      </c>
      <c r="V3" s="6">
        <v>115.73</v>
      </c>
    </row>
    <row r="4" spans="1:22" ht="101.25" x14ac:dyDescent="0.2">
      <c r="A4" s="4" t="s">
        <v>36</v>
      </c>
      <c r="B4" s="4" t="s">
        <v>23</v>
      </c>
      <c r="C4" s="4" t="s">
        <v>24</v>
      </c>
      <c r="D4" s="4" t="s">
        <v>25</v>
      </c>
      <c r="E4" s="4" t="s">
        <v>26</v>
      </c>
      <c r="F4" s="5" t="s">
        <v>37</v>
      </c>
      <c r="G4" s="7" t="s">
        <v>34</v>
      </c>
      <c r="H4" s="4" t="s">
        <v>29</v>
      </c>
      <c r="J4" s="4" t="s">
        <v>30</v>
      </c>
      <c r="K4" s="6">
        <v>168.1</v>
      </c>
      <c r="L4" s="6">
        <v>157.1</v>
      </c>
      <c r="M4" s="6">
        <f>+K4-L4</f>
        <v>11</v>
      </c>
      <c r="P4" s="8">
        <v>0.5</v>
      </c>
      <c r="Q4" s="11">
        <v>0</v>
      </c>
      <c r="R4" s="12">
        <v>44300</v>
      </c>
      <c r="S4" s="4" t="s">
        <v>38</v>
      </c>
      <c r="T4" s="4" t="s">
        <v>150</v>
      </c>
      <c r="U4" s="6">
        <v>168.1</v>
      </c>
      <c r="V4" s="6">
        <v>157.1</v>
      </c>
    </row>
    <row r="5" spans="1:22" ht="112.5" x14ac:dyDescent="0.2">
      <c r="A5" s="4" t="s">
        <v>39</v>
      </c>
      <c r="B5" s="4" t="s">
        <v>23</v>
      </c>
      <c r="C5" s="4" t="s">
        <v>24</v>
      </c>
      <c r="D5" s="4" t="s">
        <v>25</v>
      </c>
      <c r="E5" s="4" t="s">
        <v>26</v>
      </c>
      <c r="F5" s="5" t="s">
        <v>40</v>
      </c>
      <c r="G5" s="7" t="s">
        <v>41</v>
      </c>
      <c r="H5" s="4" t="s">
        <v>42</v>
      </c>
      <c r="J5" s="4" t="s">
        <v>30</v>
      </c>
      <c r="K5" s="6">
        <v>325</v>
      </c>
      <c r="L5" s="6">
        <v>303.74</v>
      </c>
      <c r="M5" s="6">
        <f>+K5-L5</f>
        <v>21.259999999999991</v>
      </c>
      <c r="P5" s="8">
        <v>0.5</v>
      </c>
      <c r="Q5" s="9">
        <v>3</v>
      </c>
      <c r="R5" s="13">
        <v>44300</v>
      </c>
      <c r="S5" s="4" t="s">
        <v>43</v>
      </c>
      <c r="T5" s="4" t="s">
        <v>151</v>
      </c>
      <c r="U5" s="6">
        <v>325</v>
      </c>
      <c r="V5" s="6">
        <v>303.74</v>
      </c>
    </row>
    <row r="6" spans="1:22" ht="90" x14ac:dyDescent="0.2">
      <c r="A6" s="4" t="s">
        <v>44</v>
      </c>
      <c r="B6" s="4" t="s">
        <v>23</v>
      </c>
      <c r="C6" s="4" t="s">
        <v>24</v>
      </c>
      <c r="D6" s="4" t="s">
        <v>25</v>
      </c>
      <c r="E6" s="4" t="s">
        <v>26</v>
      </c>
      <c r="F6" s="7" t="s">
        <v>45</v>
      </c>
      <c r="G6" s="7" t="s">
        <v>46</v>
      </c>
      <c r="H6" s="4" t="s">
        <v>42</v>
      </c>
      <c r="J6" s="4" t="s">
        <v>30</v>
      </c>
      <c r="K6" s="6">
        <v>4445.76</v>
      </c>
      <c r="L6" s="6">
        <v>4316.2700000000004</v>
      </c>
      <c r="M6" s="6">
        <f>+K6-L6</f>
        <v>129.48999999999978</v>
      </c>
      <c r="P6" s="8">
        <v>0.5</v>
      </c>
      <c r="Q6" s="9">
        <v>3</v>
      </c>
      <c r="R6" s="10">
        <v>44300</v>
      </c>
      <c r="S6" s="4" t="s">
        <v>47</v>
      </c>
      <c r="T6" s="4" t="s">
        <v>152</v>
      </c>
      <c r="U6" s="6">
        <v>4445.76</v>
      </c>
      <c r="V6" s="6">
        <v>4316.2700000000004</v>
      </c>
    </row>
    <row r="7" spans="1:22" ht="101.25" x14ac:dyDescent="0.2">
      <c r="A7" s="4" t="s">
        <v>48</v>
      </c>
      <c r="B7" s="4" t="s">
        <v>23</v>
      </c>
      <c r="C7" s="4" t="s">
        <v>24</v>
      </c>
      <c r="D7" s="4" t="s">
        <v>25</v>
      </c>
      <c r="E7" s="4" t="s">
        <v>26</v>
      </c>
      <c r="F7" s="5" t="s">
        <v>49</v>
      </c>
      <c r="G7" s="7" t="s">
        <v>34</v>
      </c>
      <c r="H7" s="4" t="s">
        <v>29</v>
      </c>
      <c r="J7" s="4" t="s">
        <v>30</v>
      </c>
      <c r="K7" s="6">
        <v>219.63</v>
      </c>
      <c r="L7" s="6">
        <v>205.26</v>
      </c>
      <c r="M7" s="6">
        <f>+K7-L7</f>
        <v>14.370000000000005</v>
      </c>
      <c r="P7" s="8">
        <v>0.5</v>
      </c>
      <c r="Q7" s="14">
        <v>0</v>
      </c>
      <c r="R7" s="10">
        <v>44309</v>
      </c>
      <c r="S7" s="4" t="s">
        <v>35</v>
      </c>
      <c r="T7" s="4" t="s">
        <v>149</v>
      </c>
      <c r="U7" s="6">
        <v>219.63</v>
      </c>
      <c r="V7" s="6">
        <v>205.26</v>
      </c>
    </row>
    <row r="8" spans="1:22" ht="180" x14ac:dyDescent="0.2">
      <c r="A8" s="4" t="s">
        <v>50</v>
      </c>
      <c r="B8" s="4" t="s">
        <v>23</v>
      </c>
      <c r="C8" s="4" t="s">
        <v>24</v>
      </c>
      <c r="D8" s="4" t="s">
        <v>25</v>
      </c>
      <c r="E8" s="4" t="s">
        <v>26</v>
      </c>
      <c r="F8" s="5" t="s">
        <v>51</v>
      </c>
      <c r="G8" s="7" t="s">
        <v>34</v>
      </c>
      <c r="H8" s="4" t="s">
        <v>29</v>
      </c>
      <c r="J8" s="4" t="s">
        <v>30</v>
      </c>
      <c r="K8" s="6">
        <v>572.52</v>
      </c>
      <c r="L8" s="6">
        <v>535.07000000000005</v>
      </c>
      <c r="M8" s="6">
        <f>+K8-L8</f>
        <v>37.449999999999932</v>
      </c>
      <c r="P8" s="8">
        <v>0.5</v>
      </c>
      <c r="Q8" s="14">
        <v>0</v>
      </c>
      <c r="R8" s="10">
        <v>44309</v>
      </c>
      <c r="S8" s="4" t="s">
        <v>35</v>
      </c>
      <c r="T8" s="4" t="s">
        <v>149</v>
      </c>
      <c r="U8" s="6">
        <v>572.52</v>
      </c>
      <c r="V8" s="6">
        <v>535.07000000000005</v>
      </c>
    </row>
    <row r="9" spans="1:22" ht="168.75" x14ac:dyDescent="0.2">
      <c r="A9" s="4" t="s">
        <v>52</v>
      </c>
      <c r="B9" s="4" t="s">
        <v>23</v>
      </c>
      <c r="C9" s="4" t="s">
        <v>24</v>
      </c>
      <c r="D9" s="4" t="s">
        <v>25</v>
      </c>
      <c r="E9" s="4" t="s">
        <v>26</v>
      </c>
      <c r="F9" s="5" t="s">
        <v>53</v>
      </c>
      <c r="G9" s="7" t="s">
        <v>34</v>
      </c>
      <c r="H9" s="4" t="s">
        <v>29</v>
      </c>
      <c r="J9" s="4" t="s">
        <v>30</v>
      </c>
      <c r="K9" s="6">
        <v>173.13</v>
      </c>
      <c r="L9" s="6">
        <v>161.80000000000001</v>
      </c>
      <c r="M9" s="6">
        <f>+K9-L9</f>
        <v>11.329999999999984</v>
      </c>
      <c r="P9" s="8">
        <v>0.5</v>
      </c>
      <c r="Q9" s="11">
        <v>0</v>
      </c>
      <c r="R9" s="12">
        <v>44320</v>
      </c>
      <c r="S9" s="4" t="s">
        <v>38</v>
      </c>
      <c r="T9" s="4" t="s">
        <v>150</v>
      </c>
      <c r="U9" s="6">
        <v>173.13</v>
      </c>
      <c r="V9" s="6">
        <v>161.80000000000001</v>
      </c>
    </row>
    <row r="10" spans="1:22" ht="135" x14ac:dyDescent="0.2">
      <c r="A10" s="4" t="s">
        <v>54</v>
      </c>
      <c r="B10" s="4" t="s">
        <v>23</v>
      </c>
      <c r="C10" s="4" t="s">
        <v>24</v>
      </c>
      <c r="D10" s="4" t="s">
        <v>25</v>
      </c>
      <c r="E10" s="4" t="s">
        <v>26</v>
      </c>
      <c r="F10" s="5" t="s">
        <v>55</v>
      </c>
      <c r="G10" s="5" t="s">
        <v>56</v>
      </c>
      <c r="H10" s="4" t="s">
        <v>42</v>
      </c>
      <c r="J10" s="4" t="s">
        <v>30</v>
      </c>
      <c r="K10" s="6">
        <v>174.95</v>
      </c>
      <c r="L10" s="6">
        <v>163.5</v>
      </c>
      <c r="M10" s="6">
        <f>+K10-L10</f>
        <v>11.449999999999989</v>
      </c>
      <c r="P10" s="8">
        <v>0.5</v>
      </c>
      <c r="Q10" s="9">
        <v>3</v>
      </c>
      <c r="R10" s="10">
        <v>44322</v>
      </c>
      <c r="S10" s="4" t="s">
        <v>57</v>
      </c>
      <c r="T10" s="4" t="s">
        <v>153</v>
      </c>
      <c r="U10" s="6">
        <v>174.95</v>
      </c>
      <c r="V10" s="6">
        <v>163.5</v>
      </c>
    </row>
    <row r="11" spans="1:22" ht="101.25" x14ac:dyDescent="0.2">
      <c r="A11" s="4" t="s">
        <v>58</v>
      </c>
      <c r="B11" s="4" t="s">
        <v>23</v>
      </c>
      <c r="C11" s="4" t="s">
        <v>24</v>
      </c>
      <c r="D11" s="4" t="s">
        <v>25</v>
      </c>
      <c r="E11" s="4" t="s">
        <v>26</v>
      </c>
      <c r="F11" s="5" t="s">
        <v>59</v>
      </c>
      <c r="G11" s="5" t="s">
        <v>60</v>
      </c>
      <c r="H11" s="4" t="s">
        <v>42</v>
      </c>
      <c r="J11" s="4" t="s">
        <v>30</v>
      </c>
      <c r="K11" s="6">
        <v>407.78</v>
      </c>
      <c r="L11" s="6">
        <v>395.9</v>
      </c>
      <c r="M11" s="6">
        <f>+K11-L11</f>
        <v>11.879999999999995</v>
      </c>
      <c r="P11" s="8">
        <v>0.5</v>
      </c>
      <c r="Q11" s="9">
        <v>3</v>
      </c>
      <c r="R11" s="10">
        <v>44322</v>
      </c>
      <c r="S11" s="4" t="s">
        <v>61</v>
      </c>
      <c r="T11" s="4" t="s">
        <v>154</v>
      </c>
      <c r="U11" s="6">
        <v>407.78</v>
      </c>
      <c r="V11" s="6">
        <v>395.9</v>
      </c>
    </row>
    <row r="12" spans="1:22" ht="135" x14ac:dyDescent="0.2">
      <c r="A12" s="4" t="s">
        <v>62</v>
      </c>
      <c r="B12" s="4" t="s">
        <v>23</v>
      </c>
      <c r="C12" s="4" t="s">
        <v>24</v>
      </c>
      <c r="D12" s="4" t="s">
        <v>25</v>
      </c>
      <c r="E12" s="4" t="s">
        <v>26</v>
      </c>
      <c r="F12" s="5" t="s">
        <v>63</v>
      </c>
      <c r="G12" s="5" t="s">
        <v>64</v>
      </c>
      <c r="H12" s="4" t="s">
        <v>42</v>
      </c>
      <c r="J12" s="4" t="s">
        <v>30</v>
      </c>
      <c r="K12" s="6">
        <v>1590.01</v>
      </c>
      <c r="L12" s="6">
        <v>1543.7</v>
      </c>
      <c r="M12" s="6">
        <f>+K12-L12</f>
        <v>46.309999999999945</v>
      </c>
      <c r="P12" s="8">
        <v>0.5</v>
      </c>
      <c r="Q12" s="14">
        <v>3</v>
      </c>
      <c r="R12" s="10">
        <v>44322</v>
      </c>
      <c r="S12" s="4" t="s">
        <v>65</v>
      </c>
      <c r="T12" s="4" t="s">
        <v>155</v>
      </c>
      <c r="U12" s="6">
        <v>1590.01</v>
      </c>
      <c r="V12" s="6">
        <v>1543.7</v>
      </c>
    </row>
    <row r="13" spans="1:22" ht="112.5" x14ac:dyDescent="0.2">
      <c r="A13" s="4" t="s">
        <v>66</v>
      </c>
      <c r="B13" s="4" t="s">
        <v>23</v>
      </c>
      <c r="C13" s="4" t="s">
        <v>24</v>
      </c>
      <c r="D13" s="4" t="s">
        <v>25</v>
      </c>
      <c r="E13" s="4" t="s">
        <v>26</v>
      </c>
      <c r="F13" s="5" t="s">
        <v>67</v>
      </c>
      <c r="G13" s="7" t="s">
        <v>34</v>
      </c>
      <c r="H13" s="4" t="s">
        <v>29</v>
      </c>
      <c r="J13" s="4" t="s">
        <v>30</v>
      </c>
      <c r="K13" s="6">
        <v>319.45999999999998</v>
      </c>
      <c r="L13" s="6">
        <v>298.56</v>
      </c>
      <c r="M13" s="6">
        <f>+K13-L13</f>
        <v>20.899999999999977</v>
      </c>
      <c r="P13" s="8">
        <v>0.5</v>
      </c>
      <c r="Q13" s="14">
        <v>0</v>
      </c>
      <c r="R13" s="10">
        <v>44323</v>
      </c>
      <c r="S13" s="4" t="s">
        <v>35</v>
      </c>
      <c r="T13" s="4" t="s">
        <v>149</v>
      </c>
      <c r="U13" s="6">
        <v>319.45999999999998</v>
      </c>
      <c r="V13" s="6">
        <v>298.56</v>
      </c>
    </row>
    <row r="14" spans="1:22" ht="146.25" x14ac:dyDescent="0.2">
      <c r="A14" s="4" t="s">
        <v>68</v>
      </c>
      <c r="B14" s="4" t="s">
        <v>23</v>
      </c>
      <c r="C14" s="4" t="s">
        <v>24</v>
      </c>
      <c r="D14" s="4" t="s">
        <v>25</v>
      </c>
      <c r="E14" s="4" t="s">
        <v>26</v>
      </c>
      <c r="F14" s="5" t="s">
        <v>69</v>
      </c>
      <c r="G14" s="7" t="s">
        <v>34</v>
      </c>
      <c r="H14" s="4" t="s">
        <v>29</v>
      </c>
      <c r="J14" s="4" t="s">
        <v>30</v>
      </c>
      <c r="K14" s="6">
        <v>191.27</v>
      </c>
      <c r="L14" s="6">
        <v>178.76</v>
      </c>
      <c r="M14" s="6">
        <f>+K14-L14</f>
        <v>12.510000000000019</v>
      </c>
      <c r="P14" s="8">
        <v>0.5</v>
      </c>
      <c r="Q14" s="14">
        <v>0</v>
      </c>
      <c r="R14" s="10">
        <v>44323</v>
      </c>
      <c r="S14" s="4" t="s">
        <v>35</v>
      </c>
      <c r="T14" s="4" t="s">
        <v>149</v>
      </c>
      <c r="U14" s="6">
        <v>191.27</v>
      </c>
      <c r="V14" s="6">
        <v>178.76</v>
      </c>
    </row>
    <row r="15" spans="1:22" ht="101.25" x14ac:dyDescent="0.2">
      <c r="A15" s="4" t="s">
        <v>70</v>
      </c>
      <c r="B15" s="4" t="s">
        <v>23</v>
      </c>
      <c r="C15" s="4" t="s">
        <v>24</v>
      </c>
      <c r="D15" s="4" t="s">
        <v>25</v>
      </c>
      <c r="E15" s="4" t="s">
        <v>26</v>
      </c>
      <c r="F15" s="5" t="s">
        <v>71</v>
      </c>
      <c r="G15" s="7" t="s">
        <v>34</v>
      </c>
      <c r="H15" s="4" t="s">
        <v>29</v>
      </c>
      <c r="J15" s="4" t="s">
        <v>30</v>
      </c>
      <c r="K15" s="6">
        <v>51.72</v>
      </c>
      <c r="L15" s="6">
        <v>48.34</v>
      </c>
      <c r="M15" s="6">
        <f>+K15-L15</f>
        <v>3.3799999999999955</v>
      </c>
      <c r="P15" s="8">
        <v>0.5</v>
      </c>
      <c r="Q15" s="14">
        <v>0</v>
      </c>
      <c r="R15" s="10">
        <v>44323</v>
      </c>
      <c r="S15" s="4" t="s">
        <v>35</v>
      </c>
      <c r="T15" s="4" t="s">
        <v>149</v>
      </c>
      <c r="U15" s="6">
        <v>51.72</v>
      </c>
      <c r="V15" s="6">
        <v>48.34</v>
      </c>
    </row>
    <row r="16" spans="1:22" ht="123.75" x14ac:dyDescent="0.2">
      <c r="A16" s="4" t="s">
        <v>72</v>
      </c>
      <c r="B16" s="4" t="s">
        <v>23</v>
      </c>
      <c r="C16" s="4" t="s">
        <v>24</v>
      </c>
      <c r="D16" s="4" t="s">
        <v>25</v>
      </c>
      <c r="E16" s="4" t="s">
        <v>26</v>
      </c>
      <c r="F16" s="5" t="s">
        <v>73</v>
      </c>
      <c r="G16" s="7" t="s">
        <v>34</v>
      </c>
      <c r="H16" s="4" t="s">
        <v>29</v>
      </c>
      <c r="J16" s="4" t="s">
        <v>30</v>
      </c>
      <c r="K16" s="6">
        <v>39.909999999999997</v>
      </c>
      <c r="L16" s="6">
        <v>37.299999999999997</v>
      </c>
      <c r="M16" s="6">
        <f>+K16-L16</f>
        <v>2.6099999999999994</v>
      </c>
      <c r="P16" s="8">
        <v>0.5</v>
      </c>
      <c r="Q16" s="14" t="s">
        <v>74</v>
      </c>
      <c r="R16" s="10">
        <v>44323</v>
      </c>
      <c r="S16" s="4" t="s">
        <v>35</v>
      </c>
      <c r="T16" s="4" t="s">
        <v>149</v>
      </c>
      <c r="U16" s="6">
        <v>39.909999999999997</v>
      </c>
      <c r="V16" s="6">
        <v>37.299999999999997</v>
      </c>
    </row>
    <row r="17" spans="1:22" ht="135" x14ac:dyDescent="0.2">
      <c r="A17" s="4" t="s">
        <v>75</v>
      </c>
      <c r="B17" s="4" t="s">
        <v>23</v>
      </c>
      <c r="C17" s="4" t="s">
        <v>24</v>
      </c>
      <c r="D17" s="4" t="s">
        <v>25</v>
      </c>
      <c r="E17" s="4" t="s">
        <v>26</v>
      </c>
      <c r="F17" s="5" t="s">
        <v>76</v>
      </c>
      <c r="G17" s="5" t="s">
        <v>77</v>
      </c>
      <c r="H17" s="4" t="s">
        <v>29</v>
      </c>
      <c r="J17" s="4" t="s">
        <v>30</v>
      </c>
      <c r="K17" s="6">
        <v>963</v>
      </c>
      <c r="L17" s="6">
        <v>900</v>
      </c>
      <c r="M17" s="6">
        <f>+K17-L17</f>
        <v>63</v>
      </c>
      <c r="P17" s="8">
        <v>1</v>
      </c>
      <c r="Q17" s="14">
        <v>3</v>
      </c>
      <c r="R17" s="10">
        <v>44323</v>
      </c>
      <c r="S17" s="4" t="s">
        <v>78</v>
      </c>
      <c r="T17" s="4" t="s">
        <v>156</v>
      </c>
      <c r="U17" s="6">
        <v>963</v>
      </c>
      <c r="V17" s="6">
        <v>900</v>
      </c>
    </row>
    <row r="18" spans="1:22" ht="168.75" x14ac:dyDescent="0.2">
      <c r="A18" s="4" t="s">
        <v>79</v>
      </c>
      <c r="B18" s="4" t="s">
        <v>23</v>
      </c>
      <c r="C18" s="4" t="s">
        <v>24</v>
      </c>
      <c r="D18" s="4" t="s">
        <v>25</v>
      </c>
      <c r="E18" s="4" t="s">
        <v>26</v>
      </c>
      <c r="F18" s="5" t="s">
        <v>80</v>
      </c>
      <c r="G18" s="7" t="s">
        <v>34</v>
      </c>
      <c r="H18" s="4" t="s">
        <v>29</v>
      </c>
      <c r="J18" s="4" t="s">
        <v>30</v>
      </c>
      <c r="K18" s="6">
        <v>203.05</v>
      </c>
      <c r="L18" s="6">
        <v>189.77</v>
      </c>
      <c r="M18" s="6">
        <f>+K18-L18</f>
        <v>13.280000000000001</v>
      </c>
      <c r="P18" s="8">
        <v>0.5</v>
      </c>
      <c r="Q18" s="11">
        <v>0</v>
      </c>
      <c r="R18" s="15">
        <v>44326</v>
      </c>
      <c r="S18" s="4" t="s">
        <v>38</v>
      </c>
      <c r="T18" s="4" t="s">
        <v>150</v>
      </c>
      <c r="U18" s="6">
        <v>203.05</v>
      </c>
      <c r="V18" s="6">
        <v>189.77</v>
      </c>
    </row>
    <row r="19" spans="1:22" ht="258.75" x14ac:dyDescent="0.2">
      <c r="A19" s="4" t="s">
        <v>81</v>
      </c>
      <c r="B19" s="4" t="s">
        <v>23</v>
      </c>
      <c r="C19" s="4" t="s">
        <v>24</v>
      </c>
      <c r="D19" s="4" t="s">
        <v>25</v>
      </c>
      <c r="E19" s="4" t="s">
        <v>26</v>
      </c>
      <c r="F19" s="5" t="s">
        <v>82</v>
      </c>
      <c r="G19" s="5" t="s">
        <v>83</v>
      </c>
      <c r="H19" s="4" t="s">
        <v>42</v>
      </c>
      <c r="J19" s="4" t="s">
        <v>30</v>
      </c>
      <c r="K19" s="6">
        <v>128.4</v>
      </c>
      <c r="L19" s="6">
        <v>120</v>
      </c>
      <c r="M19" s="6">
        <f>+K19-L19</f>
        <v>8.4000000000000057</v>
      </c>
      <c r="P19" s="8">
        <v>0</v>
      </c>
      <c r="Q19" s="14">
        <v>3</v>
      </c>
      <c r="R19" s="10">
        <v>44330</v>
      </c>
      <c r="S19" s="4" t="s">
        <v>84</v>
      </c>
      <c r="T19" s="16" t="s">
        <v>157</v>
      </c>
      <c r="U19" s="6">
        <v>128.4</v>
      </c>
      <c r="V19" s="6">
        <v>120</v>
      </c>
    </row>
    <row r="20" spans="1:22" ht="45" x14ac:dyDescent="0.2">
      <c r="A20" s="4" t="s">
        <v>85</v>
      </c>
      <c r="B20" s="4" t="s">
        <v>23</v>
      </c>
      <c r="C20" s="4" t="s">
        <v>24</v>
      </c>
      <c r="D20" s="4" t="s">
        <v>25</v>
      </c>
      <c r="E20" s="4" t="s">
        <v>26</v>
      </c>
      <c r="F20" s="5" t="s">
        <v>86</v>
      </c>
      <c r="G20" s="4" t="s">
        <v>64</v>
      </c>
      <c r="H20" s="4" t="s">
        <v>42</v>
      </c>
      <c r="J20" s="4" t="s">
        <v>30</v>
      </c>
      <c r="K20" s="6">
        <v>4298.3500000000004</v>
      </c>
      <c r="L20" s="6">
        <v>4017.15</v>
      </c>
      <c r="M20" s="6">
        <f>+K20-L20</f>
        <v>281.20000000000027</v>
      </c>
      <c r="P20" s="8">
        <v>0.5</v>
      </c>
      <c r="Q20" s="14">
        <v>3</v>
      </c>
      <c r="R20" s="10">
        <v>44334</v>
      </c>
      <c r="S20" s="4" t="s">
        <v>87</v>
      </c>
      <c r="T20" s="4" t="s">
        <v>158</v>
      </c>
      <c r="U20" s="6">
        <v>4298.3500000000004</v>
      </c>
      <c r="V20" s="6">
        <v>4017.15</v>
      </c>
    </row>
    <row r="21" spans="1:22" ht="135" x14ac:dyDescent="0.2">
      <c r="A21" s="4" t="s">
        <v>88</v>
      </c>
      <c r="B21" s="4" t="s">
        <v>23</v>
      </c>
      <c r="C21" s="4" t="s">
        <v>24</v>
      </c>
      <c r="D21" s="4" t="s">
        <v>25</v>
      </c>
      <c r="E21" s="4" t="s">
        <v>26</v>
      </c>
      <c r="F21" s="5" t="s">
        <v>89</v>
      </c>
      <c r="G21" s="4" t="s">
        <v>90</v>
      </c>
      <c r="H21" s="4" t="s">
        <v>42</v>
      </c>
      <c r="J21" s="4" t="s">
        <v>30</v>
      </c>
      <c r="K21" s="6">
        <v>568.11</v>
      </c>
      <c r="L21" s="6">
        <v>551.55999999999995</v>
      </c>
      <c r="M21" s="6">
        <f>+K21-L21</f>
        <v>16.550000000000068</v>
      </c>
      <c r="P21" s="8">
        <v>0.5</v>
      </c>
      <c r="Q21" s="14">
        <v>3</v>
      </c>
      <c r="R21" s="10">
        <v>44336</v>
      </c>
      <c r="S21" s="4" t="s">
        <v>65</v>
      </c>
      <c r="T21" s="4" t="s">
        <v>155</v>
      </c>
      <c r="U21" s="6">
        <v>568.11</v>
      </c>
      <c r="V21" s="6">
        <v>551.55999999999995</v>
      </c>
    </row>
    <row r="22" spans="1:22" ht="202.5" x14ac:dyDescent="0.2">
      <c r="A22" s="4" t="s">
        <v>91</v>
      </c>
      <c r="B22" s="4" t="s">
        <v>23</v>
      </c>
      <c r="C22" s="4" t="s">
        <v>24</v>
      </c>
      <c r="D22" s="4" t="s">
        <v>25</v>
      </c>
      <c r="E22" s="4" t="s">
        <v>26</v>
      </c>
      <c r="F22" s="5" t="s">
        <v>92</v>
      </c>
      <c r="G22" s="5" t="s">
        <v>93</v>
      </c>
      <c r="H22" s="4" t="s">
        <v>42</v>
      </c>
      <c r="J22" s="4" t="s">
        <v>30</v>
      </c>
      <c r="K22" s="6">
        <v>2163</v>
      </c>
      <c r="L22" s="6">
        <v>2100</v>
      </c>
      <c r="M22" s="6">
        <f>+K22-L22</f>
        <v>63</v>
      </c>
      <c r="P22" s="8">
        <v>0.5</v>
      </c>
      <c r="Q22" s="14">
        <v>3</v>
      </c>
      <c r="R22" s="10">
        <v>44336</v>
      </c>
      <c r="S22" s="4" t="s">
        <v>94</v>
      </c>
      <c r="T22" s="4" t="s">
        <v>159</v>
      </c>
      <c r="U22" s="6">
        <v>2163</v>
      </c>
      <c r="V22" s="6">
        <v>2100</v>
      </c>
    </row>
    <row r="23" spans="1:22" ht="45" x14ac:dyDescent="0.2">
      <c r="A23" s="4" t="s">
        <v>95</v>
      </c>
      <c r="B23" s="4" t="s">
        <v>23</v>
      </c>
      <c r="C23" s="4" t="s">
        <v>24</v>
      </c>
      <c r="D23" s="4" t="s">
        <v>25</v>
      </c>
      <c r="E23" s="4" t="s">
        <v>26</v>
      </c>
      <c r="F23" s="5" t="s">
        <v>96</v>
      </c>
      <c r="G23" s="5" t="s">
        <v>97</v>
      </c>
      <c r="H23" s="4" t="s">
        <v>29</v>
      </c>
      <c r="J23" s="4" t="s">
        <v>30</v>
      </c>
      <c r="K23" s="6">
        <v>2134.65</v>
      </c>
      <c r="L23" s="6">
        <v>1995</v>
      </c>
      <c r="M23" s="6">
        <f>+K23-L23</f>
        <v>139.65000000000009</v>
      </c>
      <c r="P23" s="8">
        <v>0</v>
      </c>
      <c r="Q23" s="17">
        <v>0</v>
      </c>
      <c r="R23" s="10">
        <v>44341</v>
      </c>
      <c r="S23" s="4" t="s">
        <v>98</v>
      </c>
      <c r="T23" s="4">
        <v>0</v>
      </c>
      <c r="U23" s="6">
        <v>2134.65</v>
      </c>
      <c r="V23" s="6">
        <v>1995</v>
      </c>
    </row>
    <row r="24" spans="1:22" ht="90" x14ac:dyDescent="0.2">
      <c r="A24" s="4" t="s">
        <v>99</v>
      </c>
      <c r="B24" s="4" t="s">
        <v>23</v>
      </c>
      <c r="C24" s="4" t="s">
        <v>24</v>
      </c>
      <c r="D24" s="4" t="s">
        <v>25</v>
      </c>
      <c r="E24" s="4" t="s">
        <v>26</v>
      </c>
      <c r="F24" s="5" t="s">
        <v>100</v>
      </c>
      <c r="G24" s="5" t="s">
        <v>101</v>
      </c>
      <c r="H24" s="4" t="s">
        <v>42</v>
      </c>
      <c r="J24" s="4" t="s">
        <v>30</v>
      </c>
      <c r="K24" s="6">
        <v>2396.8000000000002</v>
      </c>
      <c r="L24" s="6">
        <v>2240</v>
      </c>
      <c r="M24" s="6">
        <f>+K24-L24</f>
        <v>156.80000000000018</v>
      </c>
      <c r="P24" s="8">
        <v>0.5</v>
      </c>
      <c r="Q24" s="14" t="s">
        <v>102</v>
      </c>
      <c r="R24" s="10">
        <v>44347</v>
      </c>
      <c r="S24" s="4" t="s">
        <v>103</v>
      </c>
      <c r="T24" s="4">
        <v>0</v>
      </c>
      <c r="U24" s="6">
        <v>2396.8000000000002</v>
      </c>
      <c r="V24" s="6">
        <v>2240</v>
      </c>
    </row>
    <row r="25" spans="1:22" ht="180" x14ac:dyDescent="0.2">
      <c r="A25" s="4" t="s">
        <v>104</v>
      </c>
      <c r="B25" s="4" t="s">
        <v>23</v>
      </c>
      <c r="C25" s="4" t="s">
        <v>24</v>
      </c>
      <c r="D25" s="4" t="s">
        <v>25</v>
      </c>
      <c r="E25" s="4" t="s">
        <v>26</v>
      </c>
      <c r="F25" s="5" t="s">
        <v>105</v>
      </c>
      <c r="G25" s="5" t="s">
        <v>106</v>
      </c>
      <c r="H25" s="4" t="s">
        <v>42</v>
      </c>
      <c r="J25" s="4" t="s">
        <v>30</v>
      </c>
      <c r="K25" s="6">
        <v>4214.8900000000003</v>
      </c>
      <c r="L25" s="6">
        <v>3939.15</v>
      </c>
      <c r="M25" s="6">
        <f>+K25-L25</f>
        <v>275.74000000000024</v>
      </c>
      <c r="P25" s="8">
        <v>0.5</v>
      </c>
      <c r="Q25" s="14">
        <v>3</v>
      </c>
      <c r="R25" s="10">
        <v>44347</v>
      </c>
      <c r="S25" s="4" t="s">
        <v>107</v>
      </c>
      <c r="T25" s="4" t="s">
        <v>160</v>
      </c>
      <c r="U25" s="6">
        <v>4214.8900000000003</v>
      </c>
      <c r="V25" s="6">
        <v>3939.15</v>
      </c>
    </row>
    <row r="26" spans="1:22" ht="337.5" x14ac:dyDescent="0.2">
      <c r="A26" s="4" t="s">
        <v>108</v>
      </c>
      <c r="B26" s="4" t="s">
        <v>23</v>
      </c>
      <c r="C26" s="4" t="s">
        <v>24</v>
      </c>
      <c r="D26" s="4" t="s">
        <v>25</v>
      </c>
      <c r="E26" s="4" t="s">
        <v>26</v>
      </c>
      <c r="F26" s="5" t="s">
        <v>109</v>
      </c>
      <c r="G26" s="5" t="s">
        <v>110</v>
      </c>
      <c r="H26" s="4" t="s">
        <v>42</v>
      </c>
      <c r="J26" s="4" t="s">
        <v>30</v>
      </c>
      <c r="K26" s="6">
        <v>3015.26</v>
      </c>
      <c r="L26" s="6">
        <v>2818</v>
      </c>
      <c r="M26" s="6">
        <f>+K26-L26</f>
        <v>197.26000000000022</v>
      </c>
      <c r="P26" s="8">
        <v>0</v>
      </c>
      <c r="Q26" s="14">
        <v>3</v>
      </c>
      <c r="R26" s="10">
        <v>44350</v>
      </c>
      <c r="S26" s="4" t="s">
        <v>84</v>
      </c>
      <c r="T26" s="16" t="s">
        <v>157</v>
      </c>
      <c r="U26" s="6">
        <v>3015.26</v>
      </c>
      <c r="V26" s="6">
        <v>2818</v>
      </c>
    </row>
    <row r="27" spans="1:22" ht="213.75" x14ac:dyDescent="0.2">
      <c r="A27" s="4" t="s">
        <v>111</v>
      </c>
      <c r="B27" s="4" t="s">
        <v>23</v>
      </c>
      <c r="C27" s="4" t="s">
        <v>24</v>
      </c>
      <c r="D27" s="4" t="s">
        <v>25</v>
      </c>
      <c r="E27" s="4" t="s">
        <v>26</v>
      </c>
      <c r="F27" s="5" t="s">
        <v>112</v>
      </c>
      <c r="G27" s="5" t="s">
        <v>113</v>
      </c>
      <c r="H27" s="4" t="s">
        <v>42</v>
      </c>
      <c r="J27" s="4" t="s">
        <v>30</v>
      </c>
      <c r="K27" s="6">
        <v>2000</v>
      </c>
      <c r="L27" s="6">
        <v>2000</v>
      </c>
      <c r="M27" s="6">
        <f>+K27-L27</f>
        <v>0</v>
      </c>
      <c r="P27" s="8">
        <v>6</v>
      </c>
      <c r="Q27" s="17">
        <v>0</v>
      </c>
      <c r="R27" s="10">
        <v>44355</v>
      </c>
      <c r="S27" s="4" t="s">
        <v>114</v>
      </c>
      <c r="T27" s="4" t="s">
        <v>161</v>
      </c>
      <c r="U27" s="6">
        <v>2000</v>
      </c>
      <c r="V27" s="6">
        <v>2000</v>
      </c>
    </row>
    <row r="28" spans="1:22" ht="225" x14ac:dyDescent="0.2">
      <c r="A28" s="4" t="s">
        <v>115</v>
      </c>
      <c r="B28" s="4" t="s">
        <v>23</v>
      </c>
      <c r="C28" s="4" t="s">
        <v>24</v>
      </c>
      <c r="D28" s="4" t="s">
        <v>25</v>
      </c>
      <c r="E28" s="4" t="s">
        <v>26</v>
      </c>
      <c r="F28" s="5" t="s">
        <v>116</v>
      </c>
      <c r="G28" s="5" t="s">
        <v>113</v>
      </c>
      <c r="H28" s="4" t="s">
        <v>42</v>
      </c>
      <c r="J28" s="4" t="s">
        <v>30</v>
      </c>
      <c r="K28" s="6">
        <v>2000</v>
      </c>
      <c r="L28" s="6">
        <v>2000</v>
      </c>
      <c r="M28" s="6">
        <f>+K28-L28</f>
        <v>0</v>
      </c>
      <c r="P28" s="8">
        <v>6</v>
      </c>
      <c r="Q28" s="4">
        <v>0</v>
      </c>
      <c r="R28" s="10">
        <v>44355</v>
      </c>
      <c r="S28" s="7" t="s">
        <v>117</v>
      </c>
      <c r="T28" s="4" t="s">
        <v>162</v>
      </c>
      <c r="U28" s="6">
        <v>2000</v>
      </c>
      <c r="V28" s="6">
        <v>2000</v>
      </c>
    </row>
    <row r="29" spans="1:22" ht="112.5" x14ac:dyDescent="0.2">
      <c r="A29" s="4" t="s">
        <v>118</v>
      </c>
      <c r="B29" s="4" t="s">
        <v>23</v>
      </c>
      <c r="C29" s="4" t="s">
        <v>24</v>
      </c>
      <c r="D29" s="4" t="s">
        <v>25</v>
      </c>
      <c r="E29" s="4" t="s">
        <v>26</v>
      </c>
      <c r="F29" s="5" t="s">
        <v>119</v>
      </c>
      <c r="G29" s="5" t="s">
        <v>120</v>
      </c>
      <c r="H29" s="4" t="s">
        <v>42</v>
      </c>
      <c r="J29" s="4" t="s">
        <v>30</v>
      </c>
      <c r="K29" s="6">
        <v>272.95</v>
      </c>
      <c r="L29" s="6">
        <v>265</v>
      </c>
      <c r="M29" s="6">
        <f>+K29-L29</f>
        <v>7.9499999999999886</v>
      </c>
      <c r="P29" s="8">
        <v>0.5</v>
      </c>
      <c r="Q29" s="14">
        <v>3</v>
      </c>
      <c r="R29" s="10">
        <v>44357</v>
      </c>
      <c r="S29" s="4" t="s">
        <v>61</v>
      </c>
      <c r="T29" s="4" t="s">
        <v>154</v>
      </c>
      <c r="U29" s="6">
        <v>272.95</v>
      </c>
      <c r="V29" s="6">
        <v>265</v>
      </c>
    </row>
    <row r="30" spans="1:22" ht="180" x14ac:dyDescent="0.2">
      <c r="A30" s="4" t="s">
        <v>121</v>
      </c>
      <c r="B30" s="4" t="s">
        <v>23</v>
      </c>
      <c r="C30" s="4" t="s">
        <v>24</v>
      </c>
      <c r="D30" s="4" t="s">
        <v>25</v>
      </c>
      <c r="E30" s="4" t="s">
        <v>26</v>
      </c>
      <c r="F30" s="5" t="s">
        <v>122</v>
      </c>
      <c r="G30" s="4" t="s">
        <v>123</v>
      </c>
      <c r="H30" s="4" t="s">
        <v>42</v>
      </c>
      <c r="J30" s="4" t="s">
        <v>30</v>
      </c>
      <c r="K30" s="6">
        <v>14.12</v>
      </c>
      <c r="L30" s="6">
        <v>13.2</v>
      </c>
      <c r="M30" s="6">
        <f>+K30-L30</f>
        <v>0.91999999999999993</v>
      </c>
      <c r="P30" s="8">
        <v>0.5</v>
      </c>
      <c r="Q30" s="14">
        <v>3</v>
      </c>
      <c r="R30" s="10">
        <v>44357</v>
      </c>
      <c r="S30" s="4" t="s">
        <v>35</v>
      </c>
      <c r="T30" s="4" t="s">
        <v>149</v>
      </c>
      <c r="U30" s="6">
        <v>14.12</v>
      </c>
      <c r="V30" s="6">
        <v>13.2</v>
      </c>
    </row>
    <row r="31" spans="1:22" ht="112.5" x14ac:dyDescent="0.2">
      <c r="A31" s="4" t="s">
        <v>124</v>
      </c>
      <c r="B31" s="4" t="s">
        <v>23</v>
      </c>
      <c r="C31" s="4" t="s">
        <v>24</v>
      </c>
      <c r="D31" s="4" t="s">
        <v>25</v>
      </c>
      <c r="E31" s="4" t="s">
        <v>26</v>
      </c>
      <c r="F31" s="5" t="s">
        <v>125</v>
      </c>
      <c r="G31" s="5" t="s">
        <v>126</v>
      </c>
      <c r="H31" s="4" t="s">
        <v>42</v>
      </c>
      <c r="J31" s="4" t="s">
        <v>30</v>
      </c>
      <c r="K31" s="6">
        <v>15986.66</v>
      </c>
      <c r="L31" s="6">
        <v>14940.8</v>
      </c>
      <c r="M31" s="6">
        <f>+K31-L31</f>
        <v>1045.8600000000006</v>
      </c>
      <c r="P31" s="8">
        <v>0.5</v>
      </c>
      <c r="Q31" s="4">
        <v>4</v>
      </c>
      <c r="R31" s="10">
        <v>44357</v>
      </c>
      <c r="S31" s="4" t="s">
        <v>127</v>
      </c>
      <c r="T31" s="4" t="s">
        <v>163</v>
      </c>
      <c r="U31" s="6">
        <v>15986.66</v>
      </c>
      <c r="V31" s="6">
        <v>14940.8</v>
      </c>
    </row>
    <row r="32" spans="1:22" ht="123.75" x14ac:dyDescent="0.2">
      <c r="A32" s="4" t="s">
        <v>128</v>
      </c>
      <c r="B32" s="4" t="s">
        <v>23</v>
      </c>
      <c r="C32" s="4" t="s">
        <v>24</v>
      </c>
      <c r="D32" s="4" t="s">
        <v>25</v>
      </c>
      <c r="E32" s="4" t="s">
        <v>26</v>
      </c>
      <c r="F32" s="5" t="s">
        <v>129</v>
      </c>
      <c r="G32" s="5" t="s">
        <v>130</v>
      </c>
      <c r="H32" s="4" t="s">
        <v>42</v>
      </c>
      <c r="J32" s="4" t="s">
        <v>30</v>
      </c>
      <c r="K32" s="6">
        <v>1293.69</v>
      </c>
      <c r="L32" s="6">
        <v>1256.01</v>
      </c>
      <c r="M32" s="6">
        <f>+K32-L32</f>
        <v>37.680000000000064</v>
      </c>
      <c r="P32" s="8">
        <v>0.5</v>
      </c>
      <c r="Q32" s="4">
        <v>3</v>
      </c>
      <c r="R32" s="10">
        <v>44358</v>
      </c>
      <c r="S32" s="4" t="s">
        <v>61</v>
      </c>
      <c r="T32" s="4" t="s">
        <v>154</v>
      </c>
      <c r="U32" s="6">
        <v>1293.69</v>
      </c>
      <c r="V32" s="6">
        <v>1256.01</v>
      </c>
    </row>
    <row r="33" spans="1:22" ht="112.5" x14ac:dyDescent="0.2">
      <c r="A33" s="4" t="s">
        <v>131</v>
      </c>
      <c r="B33" s="4" t="s">
        <v>23</v>
      </c>
      <c r="C33" s="4" t="s">
        <v>24</v>
      </c>
      <c r="D33" s="4" t="s">
        <v>25</v>
      </c>
      <c r="E33" s="4" t="s">
        <v>26</v>
      </c>
      <c r="F33" s="5" t="s">
        <v>132</v>
      </c>
      <c r="G33" s="5" t="s">
        <v>97</v>
      </c>
      <c r="H33" s="4" t="s">
        <v>29</v>
      </c>
      <c r="J33" s="4" t="s">
        <v>30</v>
      </c>
      <c r="K33" s="6">
        <v>3875</v>
      </c>
      <c r="L33" s="6">
        <v>3875</v>
      </c>
      <c r="M33" s="6">
        <f>+K33-L33</f>
        <v>0</v>
      </c>
      <c r="P33" s="8">
        <v>0</v>
      </c>
      <c r="Q33" s="17">
        <v>0</v>
      </c>
      <c r="R33" s="10">
        <v>44361</v>
      </c>
      <c r="S33" s="4" t="s">
        <v>133</v>
      </c>
      <c r="T33" s="4">
        <v>0</v>
      </c>
      <c r="U33" s="6">
        <v>3875</v>
      </c>
      <c r="V33" s="6">
        <v>3875</v>
      </c>
    </row>
    <row r="34" spans="1:22" ht="157.5" x14ac:dyDescent="0.2">
      <c r="A34" s="4" t="s">
        <v>134</v>
      </c>
      <c r="B34" s="4" t="s">
        <v>23</v>
      </c>
      <c r="C34" s="4" t="s">
        <v>24</v>
      </c>
      <c r="D34" s="4" t="s">
        <v>25</v>
      </c>
      <c r="E34" s="4" t="s">
        <v>26</v>
      </c>
      <c r="F34" s="5" t="s">
        <v>135</v>
      </c>
      <c r="G34" s="5" t="s">
        <v>136</v>
      </c>
      <c r="H34" s="4" t="s">
        <v>42</v>
      </c>
      <c r="J34" s="4" t="s">
        <v>30</v>
      </c>
      <c r="K34" s="6">
        <v>1372.99</v>
      </c>
      <c r="L34" s="6">
        <v>1333</v>
      </c>
      <c r="M34" s="6">
        <f>+K34-L34</f>
        <v>39.990000000000009</v>
      </c>
      <c r="P34" s="8">
        <v>0.5</v>
      </c>
      <c r="Q34" s="14">
        <v>3</v>
      </c>
      <c r="R34" s="10">
        <v>44363</v>
      </c>
      <c r="S34" s="4" t="s">
        <v>61</v>
      </c>
      <c r="T34" s="4" t="s">
        <v>154</v>
      </c>
      <c r="U34" s="6">
        <v>1372.99</v>
      </c>
      <c r="V34" s="6">
        <v>1333</v>
      </c>
    </row>
    <row r="35" spans="1:22" ht="168.75" x14ac:dyDescent="0.2">
      <c r="A35" s="4" t="s">
        <v>137</v>
      </c>
      <c r="B35" s="4" t="s">
        <v>23</v>
      </c>
      <c r="C35" s="4" t="s">
        <v>24</v>
      </c>
      <c r="D35" s="4" t="s">
        <v>25</v>
      </c>
      <c r="E35" s="4" t="s">
        <v>26</v>
      </c>
      <c r="F35" s="5" t="s">
        <v>138</v>
      </c>
      <c r="G35" s="5" t="s">
        <v>139</v>
      </c>
      <c r="H35" s="4" t="s">
        <v>29</v>
      </c>
      <c r="J35" s="4" t="s">
        <v>30</v>
      </c>
      <c r="K35" s="6">
        <v>963</v>
      </c>
      <c r="L35" s="6">
        <v>900</v>
      </c>
      <c r="M35" s="6">
        <f>+K35-L35</f>
        <v>63</v>
      </c>
      <c r="P35" s="8">
        <v>6</v>
      </c>
      <c r="Q35" s="14">
        <v>3</v>
      </c>
      <c r="R35" s="10">
        <v>44369</v>
      </c>
      <c r="S35" s="4" t="s">
        <v>140</v>
      </c>
      <c r="T35" s="4" t="s">
        <v>164</v>
      </c>
      <c r="U35" s="6">
        <v>963</v>
      </c>
      <c r="V35" s="6">
        <v>900</v>
      </c>
    </row>
    <row r="36" spans="1:22" ht="202.5" x14ac:dyDescent="0.2">
      <c r="A36" s="4" t="s">
        <v>141</v>
      </c>
      <c r="B36" s="4" t="s">
        <v>23</v>
      </c>
      <c r="C36" s="4" t="s">
        <v>24</v>
      </c>
      <c r="D36" s="4" t="s">
        <v>25</v>
      </c>
      <c r="E36" s="4" t="s">
        <v>26</v>
      </c>
      <c r="F36" s="5" t="s">
        <v>142</v>
      </c>
      <c r="G36" s="5" t="s">
        <v>34</v>
      </c>
      <c r="H36" s="4" t="s">
        <v>29</v>
      </c>
      <c r="J36" s="4" t="s">
        <v>30</v>
      </c>
      <c r="K36" s="6">
        <v>31.99</v>
      </c>
      <c r="L36" s="6">
        <v>29.9</v>
      </c>
      <c r="M36" s="6">
        <f>+K36-L36</f>
        <v>2.09</v>
      </c>
      <c r="P36" s="8">
        <v>0.5</v>
      </c>
      <c r="Q36" s="4">
        <v>0</v>
      </c>
      <c r="R36" s="10">
        <v>44370</v>
      </c>
      <c r="S36" s="4" t="s">
        <v>143</v>
      </c>
      <c r="T36" s="4" t="s">
        <v>149</v>
      </c>
      <c r="U36" s="6">
        <v>31.99</v>
      </c>
      <c r="V36" s="6">
        <v>29.9</v>
      </c>
    </row>
    <row r="37" spans="1:22" ht="45" x14ac:dyDescent="0.2">
      <c r="A37" s="4" t="s">
        <v>144</v>
      </c>
      <c r="B37" s="4" t="s">
        <v>23</v>
      </c>
      <c r="C37" s="4" t="s">
        <v>24</v>
      </c>
      <c r="D37" s="4" t="s">
        <v>25</v>
      </c>
      <c r="E37" s="4" t="s">
        <v>26</v>
      </c>
      <c r="F37" s="7" t="s">
        <v>145</v>
      </c>
      <c r="G37" s="5" t="s">
        <v>146</v>
      </c>
      <c r="H37" s="4" t="s">
        <v>42</v>
      </c>
      <c r="J37" s="4" t="s">
        <v>30</v>
      </c>
      <c r="K37" s="6">
        <v>1226.8599999999999</v>
      </c>
      <c r="L37" s="6">
        <v>1146.5999999999999</v>
      </c>
      <c r="M37" s="6">
        <f>+K37-L37</f>
        <v>80.259999999999991</v>
      </c>
      <c r="P37" s="8">
        <v>0.5</v>
      </c>
      <c r="Q37" s="7">
        <v>3</v>
      </c>
      <c r="R37" s="10">
        <v>44371</v>
      </c>
      <c r="S37" s="4" t="s">
        <v>147</v>
      </c>
      <c r="T37" s="4" t="s">
        <v>152</v>
      </c>
      <c r="U37" s="6">
        <v>1226.8599999999999</v>
      </c>
      <c r="V37" s="6">
        <v>1146.5999999999999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workbookViewId="0">
      <selection activeCell="M2" sqref="M2"/>
    </sheetView>
  </sheetViews>
  <sheetFormatPr baseColWidth="10" defaultColWidth="9.140625" defaultRowHeight="15" x14ac:dyDescent="0.25"/>
  <cols>
    <col min="1" max="1" width="12.5703125" bestFit="1" customWidth="1"/>
    <col min="2" max="2" width="12.28515625" customWidth="1"/>
    <col min="6" max="6" width="20.5703125" customWidth="1"/>
    <col min="15" max="15" width="10.7109375" customWidth="1"/>
    <col min="18" max="18" width="11" customWidth="1"/>
  </cols>
  <sheetData>
    <row r="1" spans="1:22" ht="57" x14ac:dyDescent="0.25">
      <c r="A1" s="1" t="s">
        <v>0</v>
      </c>
      <c r="B1" s="1" t="s">
        <v>1</v>
      </c>
      <c r="C1" s="1" t="s">
        <v>2</v>
      </c>
      <c r="D1" s="1" t="s">
        <v>3</v>
      </c>
      <c r="E1" s="1" t="s">
        <v>4</v>
      </c>
      <c r="F1" s="1" t="s">
        <v>5</v>
      </c>
      <c r="G1" s="1" t="s">
        <v>6</v>
      </c>
      <c r="H1" s="1" t="s">
        <v>7</v>
      </c>
      <c r="I1" s="1" t="s">
        <v>8</v>
      </c>
      <c r="J1" s="1" t="s">
        <v>9</v>
      </c>
      <c r="K1" s="2" t="s">
        <v>10</v>
      </c>
      <c r="L1" s="2" t="s">
        <v>11</v>
      </c>
      <c r="M1" s="2" t="s">
        <v>12</v>
      </c>
      <c r="N1" s="1" t="s">
        <v>13</v>
      </c>
      <c r="O1" s="1" t="s">
        <v>14</v>
      </c>
      <c r="P1" s="3" t="s">
        <v>15</v>
      </c>
      <c r="Q1" s="1" t="s">
        <v>16</v>
      </c>
      <c r="R1" s="1" t="s">
        <v>17</v>
      </c>
      <c r="S1" s="1" t="s">
        <v>18</v>
      </c>
      <c r="T1" s="1" t="s">
        <v>19</v>
      </c>
      <c r="U1" s="1" t="s">
        <v>20</v>
      </c>
      <c r="V1" s="1" t="s">
        <v>21</v>
      </c>
    </row>
    <row r="2" spans="1:22" s="4" customFormat="1" ht="99.75" customHeight="1" x14ac:dyDescent="0.2">
      <c r="A2" s="4" t="s">
        <v>165</v>
      </c>
      <c r="B2" s="4" t="s">
        <v>23</v>
      </c>
      <c r="C2" s="4" t="s">
        <v>24</v>
      </c>
      <c r="D2" s="4" t="s">
        <v>25</v>
      </c>
      <c r="E2" s="4" t="s">
        <v>26</v>
      </c>
      <c r="F2" s="5" t="s">
        <v>166</v>
      </c>
      <c r="H2" s="4" t="s">
        <v>29</v>
      </c>
      <c r="J2" s="4" t="s">
        <v>30</v>
      </c>
      <c r="K2" s="4">
        <v>19871</v>
      </c>
      <c r="N2" s="4" t="s">
        <v>169</v>
      </c>
      <c r="O2" s="4" t="s">
        <v>170</v>
      </c>
      <c r="Q2" s="4" t="s">
        <v>102</v>
      </c>
      <c r="R2" s="10">
        <v>44309</v>
      </c>
      <c r="S2" s="4" t="s">
        <v>167</v>
      </c>
      <c r="T2" s="4" t="s">
        <v>168</v>
      </c>
    </row>
    <row r="12" spans="1:22" x14ac:dyDescent="0.25">
      <c r="P12">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SEGUNDO TRIMESTRE 2021</vt:lpstr>
      <vt:lpstr>I+D</vt:lpstr>
      <vt:lpstr>Hoja3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2022-05-26T10:12:38Z</dcterms:modified>
</cp:coreProperties>
</file>